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tie\OneDrive\Documents\Claire\GW_Project\1_InlandCoastalDepuitAquifers\SpreadsheetsWithParamsForSection7\"/>
    </mc:Choice>
  </mc:AlternateContent>
  <xr:revisionPtr revIDLastSave="0" documentId="13_ncr:1_{C7A1CE18-6C8A-465D-A1CA-B71D6ED51A6E}" xr6:coauthVersionLast="47" xr6:coauthVersionMax="47" xr10:uidLastSave="{00000000-0000-0000-0000-000000000000}"/>
  <bookViews>
    <workbookView xWindow="22275" yWindow="2820" windowWidth="26775" windowHeight="17160" xr2:uid="{90F071C8-FCC5-4798-A724-63DEB45A5ED4}"/>
  </bookViews>
  <sheets>
    <sheet name="Data" sheetId="6" r:id="rId1"/>
    <sheet name="DeltaGW TT CA xi=10 m" sheetId="5" r:id="rId2"/>
    <sheet name="DeltaGW TT xi=10 m and xi=780 m" sheetId="4" r:id="rId3"/>
    <sheet name="DeltaGW velocity" sheetId="3" r:id="rId4"/>
    <sheet name="WT elevation change I(x)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9" i="6" l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46" i="6" s="1"/>
  <c r="A347" i="6" s="1"/>
  <c r="A348" i="6" s="1"/>
  <c r="A349" i="6" s="1"/>
  <c r="A350" i="6" s="1"/>
  <c r="A351" i="6" s="1"/>
  <c r="A352" i="6" s="1"/>
  <c r="A353" i="6" s="1"/>
  <c r="A354" i="6" s="1"/>
  <c r="A355" i="6" s="1"/>
  <c r="A356" i="6" s="1"/>
  <c r="A357" i="6" s="1"/>
  <c r="A358" i="6" s="1"/>
  <c r="A359" i="6" s="1"/>
  <c r="A360" i="6" s="1"/>
  <c r="A361" i="6" s="1"/>
  <c r="A362" i="6" s="1"/>
  <c r="A363" i="6" s="1"/>
  <c r="A364" i="6" s="1"/>
  <c r="A365" i="6" s="1"/>
  <c r="A366" i="6" s="1"/>
  <c r="A367" i="6" s="1"/>
  <c r="A368" i="6" s="1"/>
  <c r="A369" i="6" s="1"/>
  <c r="A370" i="6" s="1"/>
  <c r="A371" i="6" s="1"/>
  <c r="A372" i="6" s="1"/>
  <c r="A373" i="6" s="1"/>
  <c r="A374" i="6" s="1"/>
  <c r="A375" i="6" s="1"/>
  <c r="A376" i="6" s="1"/>
  <c r="A377" i="6" s="1"/>
  <c r="A378" i="6" s="1"/>
  <c r="A379" i="6" s="1"/>
  <c r="A380" i="6" s="1"/>
  <c r="A381" i="6" s="1"/>
  <c r="A382" i="6" s="1"/>
  <c r="A383" i="6" s="1"/>
  <c r="A384" i="6" s="1"/>
  <c r="A385" i="6" s="1"/>
  <c r="A386" i="6" s="1"/>
  <c r="A387" i="6" s="1"/>
  <c r="A388" i="6" s="1"/>
  <c r="A389" i="6" s="1"/>
  <c r="A390" i="6" s="1"/>
  <c r="A391" i="6" s="1"/>
  <c r="A392" i="6" s="1"/>
  <c r="A393" i="6" s="1"/>
  <c r="A394" i="6" s="1"/>
  <c r="A395" i="6" s="1"/>
  <c r="A396" i="6" s="1"/>
  <c r="A397" i="6" s="1"/>
  <c r="A398" i="6" s="1"/>
  <c r="A399" i="6" s="1"/>
  <c r="A400" i="6" s="1"/>
  <c r="A401" i="6" s="1"/>
  <c r="A402" i="6" s="1"/>
  <c r="A403" i="6" s="1"/>
  <c r="A404" i="6" s="1"/>
  <c r="A405" i="6" s="1"/>
  <c r="A406" i="6" s="1"/>
  <c r="A407" i="6" s="1"/>
  <c r="A408" i="6" s="1"/>
  <c r="A409" i="6" s="1"/>
  <c r="A410" i="6" s="1"/>
  <c r="A411" i="6" s="1"/>
  <c r="A412" i="6" s="1"/>
  <c r="A413" i="6" s="1"/>
  <c r="A414" i="6" s="1"/>
  <c r="A415" i="6" s="1"/>
  <c r="A416" i="6" s="1"/>
  <c r="A417" i="6" s="1"/>
  <c r="A418" i="6" s="1"/>
  <c r="A419" i="6" s="1"/>
  <c r="A420" i="6" s="1"/>
  <c r="A421" i="6" s="1"/>
  <c r="A422" i="6" s="1"/>
  <c r="A423" i="6" s="1"/>
  <c r="A424" i="6" s="1"/>
  <c r="A425" i="6" s="1"/>
  <c r="A426" i="6" s="1"/>
  <c r="A427" i="6" s="1"/>
  <c r="A428" i="6" s="1"/>
  <c r="A429" i="6" s="1"/>
  <c r="A430" i="6" s="1"/>
  <c r="A431" i="6" s="1"/>
  <c r="A432" i="6" s="1"/>
  <c r="A433" i="6" s="1"/>
  <c r="A434" i="6" s="1"/>
  <c r="A435" i="6" s="1"/>
  <c r="A436" i="6" s="1"/>
  <c r="A437" i="6" s="1"/>
  <c r="A438" i="6" s="1"/>
  <c r="A439" i="6" s="1"/>
  <c r="A440" i="6" s="1"/>
  <c r="A441" i="6" s="1"/>
  <c r="A442" i="6" s="1"/>
  <c r="A443" i="6" s="1"/>
  <c r="A444" i="6" s="1"/>
  <c r="A445" i="6" s="1"/>
  <c r="A446" i="6" s="1"/>
  <c r="A447" i="6" s="1"/>
  <c r="A448" i="6" s="1"/>
  <c r="A449" i="6" s="1"/>
  <c r="A450" i="6" s="1"/>
  <c r="A451" i="6" s="1"/>
  <c r="A452" i="6" s="1"/>
  <c r="A453" i="6" s="1"/>
  <c r="A454" i="6" s="1"/>
  <c r="A455" i="6" s="1"/>
  <c r="A456" i="6" s="1"/>
  <c r="A457" i="6" s="1"/>
  <c r="A458" i="6" s="1"/>
  <c r="A459" i="6" s="1"/>
  <c r="A460" i="6" s="1"/>
  <c r="A461" i="6" s="1"/>
  <c r="A462" i="6" s="1"/>
  <c r="A463" i="6" s="1"/>
  <c r="A464" i="6" s="1"/>
  <c r="A465" i="6" s="1"/>
  <c r="A466" i="6" s="1"/>
  <c r="A467" i="6" s="1"/>
  <c r="A468" i="6" s="1"/>
  <c r="A469" i="6" s="1"/>
  <c r="A470" i="6" s="1"/>
  <c r="A471" i="6" s="1"/>
  <c r="A472" i="6" s="1"/>
  <c r="A473" i="6" s="1"/>
  <c r="A474" i="6" s="1"/>
  <c r="A475" i="6" s="1"/>
  <c r="A476" i="6" s="1"/>
  <c r="A477" i="6" s="1"/>
  <c r="A478" i="6" s="1"/>
  <c r="A479" i="6" s="1"/>
  <c r="A480" i="6" s="1"/>
  <c r="A481" i="6" s="1"/>
  <c r="A482" i="6" s="1"/>
  <c r="A483" i="6" s="1"/>
  <c r="A484" i="6" s="1"/>
  <c r="A485" i="6" s="1"/>
  <c r="A486" i="6" s="1"/>
  <c r="A487" i="6" s="1"/>
  <c r="A488" i="6" s="1"/>
  <c r="A489" i="6" s="1"/>
  <c r="A490" i="6" s="1"/>
  <c r="A491" i="6" s="1"/>
  <c r="A492" i="6" s="1"/>
  <c r="A493" i="6" s="1"/>
  <c r="A494" i="6" s="1"/>
  <c r="A495" i="6" s="1"/>
  <c r="A496" i="6" s="1"/>
  <c r="A497" i="6" s="1"/>
  <c r="A498" i="6" s="1"/>
  <c r="A499" i="6" s="1"/>
  <c r="A500" i="6" s="1"/>
  <c r="A501" i="6" s="1"/>
  <c r="A502" i="6" s="1"/>
  <c r="A503" i="6" s="1"/>
  <c r="A504" i="6" s="1"/>
  <c r="A505" i="6" s="1"/>
  <c r="A506" i="6" s="1"/>
  <c r="A507" i="6" s="1"/>
  <c r="A508" i="6" s="1"/>
  <c r="A509" i="6" s="1"/>
  <c r="A510" i="6" s="1"/>
  <c r="A511" i="6" s="1"/>
  <c r="A512" i="6" s="1"/>
  <c r="A513" i="6" s="1"/>
  <c r="A514" i="6" s="1"/>
  <c r="A515" i="6" s="1"/>
  <c r="A516" i="6" s="1"/>
  <c r="A517" i="6" s="1"/>
  <c r="A518" i="6" s="1"/>
  <c r="A519" i="6" s="1"/>
  <c r="A520" i="6" s="1"/>
  <c r="A521" i="6" s="1"/>
  <c r="A522" i="6" s="1"/>
  <c r="A523" i="6" s="1"/>
  <c r="A524" i="6" s="1"/>
  <c r="A525" i="6" s="1"/>
  <c r="A526" i="6" s="1"/>
  <c r="A527" i="6" s="1"/>
  <c r="A528" i="6" s="1"/>
  <c r="A529" i="6" s="1"/>
  <c r="A530" i="6" s="1"/>
  <c r="A531" i="6" s="1"/>
  <c r="A532" i="6" s="1"/>
  <c r="A533" i="6" s="1"/>
  <c r="A534" i="6" s="1"/>
  <c r="A535" i="6" s="1"/>
  <c r="A536" i="6" s="1"/>
  <c r="A537" i="6" s="1"/>
  <c r="A538" i="6" s="1"/>
  <c r="A539" i="6" s="1"/>
  <c r="A540" i="6" s="1"/>
  <c r="A541" i="6" s="1"/>
  <c r="A542" i="6" s="1"/>
  <c r="A543" i="6" s="1"/>
  <c r="A544" i="6" s="1"/>
  <c r="A545" i="6" s="1"/>
  <c r="A546" i="6" s="1"/>
  <c r="A547" i="6" s="1"/>
  <c r="A548" i="6" s="1"/>
  <c r="A549" i="6" s="1"/>
  <c r="A550" i="6" s="1"/>
  <c r="A551" i="6" s="1"/>
  <c r="A552" i="6" s="1"/>
  <c r="A553" i="6" s="1"/>
  <c r="A554" i="6" s="1"/>
  <c r="A555" i="6" s="1"/>
  <c r="A556" i="6" s="1"/>
  <c r="A557" i="6" s="1"/>
  <c r="A558" i="6" s="1"/>
  <c r="A559" i="6" s="1"/>
  <c r="A560" i="6" s="1"/>
  <c r="A561" i="6" s="1"/>
  <c r="A562" i="6" s="1"/>
  <c r="A563" i="6" s="1"/>
  <c r="A564" i="6" s="1"/>
  <c r="A565" i="6" s="1"/>
  <c r="A566" i="6" s="1"/>
  <c r="A567" i="6" s="1"/>
  <c r="A568" i="6" s="1"/>
  <c r="A569" i="6" s="1"/>
  <c r="A570" i="6" s="1"/>
  <c r="A571" i="6" s="1"/>
  <c r="A572" i="6" s="1"/>
  <c r="A573" i="6" s="1"/>
  <c r="A574" i="6" s="1"/>
  <c r="A575" i="6" s="1"/>
  <c r="A576" i="6" s="1"/>
  <c r="A577" i="6" s="1"/>
  <c r="A578" i="6" s="1"/>
  <c r="A579" i="6" s="1"/>
  <c r="A580" i="6" s="1"/>
  <c r="A581" i="6" s="1"/>
  <c r="A582" i="6" s="1"/>
  <c r="A583" i="6" s="1"/>
  <c r="A584" i="6" s="1"/>
  <c r="A585" i="6" s="1"/>
  <c r="A586" i="6" s="1"/>
  <c r="A587" i="6" s="1"/>
  <c r="A588" i="6" s="1"/>
  <c r="A589" i="6" s="1"/>
  <c r="A590" i="6" s="1"/>
  <c r="A591" i="6" s="1"/>
  <c r="A592" i="6" s="1"/>
  <c r="A593" i="6" s="1"/>
  <c r="A594" i="6" s="1"/>
  <c r="A595" i="6" s="1"/>
  <c r="A596" i="6" s="1"/>
  <c r="A597" i="6" s="1"/>
  <c r="A598" i="6" s="1"/>
  <c r="A599" i="6" s="1"/>
  <c r="A600" i="6" s="1"/>
  <c r="A601" i="6" s="1"/>
  <c r="A602" i="6" s="1"/>
  <c r="A603" i="6" s="1"/>
  <c r="A604" i="6" s="1"/>
  <c r="A605" i="6" s="1"/>
  <c r="A606" i="6" s="1"/>
  <c r="A607" i="6" s="1"/>
  <c r="A608" i="6" s="1"/>
  <c r="A609" i="6" s="1"/>
  <c r="A610" i="6" s="1"/>
  <c r="A611" i="6" s="1"/>
  <c r="A612" i="6" s="1"/>
  <c r="A613" i="6" s="1"/>
  <c r="A614" i="6" s="1"/>
  <c r="A615" i="6" s="1"/>
  <c r="A616" i="6" s="1"/>
  <c r="A617" i="6" s="1"/>
  <c r="A618" i="6" s="1"/>
  <c r="A619" i="6" s="1"/>
  <c r="A620" i="6" s="1"/>
  <c r="A621" i="6" s="1"/>
  <c r="A622" i="6" s="1"/>
  <c r="A623" i="6" s="1"/>
  <c r="A624" i="6" s="1"/>
  <c r="A625" i="6" s="1"/>
  <c r="A626" i="6" s="1"/>
  <c r="A627" i="6" s="1"/>
  <c r="A628" i="6" s="1"/>
  <c r="A629" i="6" s="1"/>
  <c r="A630" i="6" s="1"/>
  <c r="A631" i="6" s="1"/>
  <c r="A632" i="6" s="1"/>
  <c r="A633" i="6" s="1"/>
  <c r="A634" i="6" s="1"/>
  <c r="A635" i="6" s="1"/>
  <c r="A636" i="6" s="1"/>
  <c r="A637" i="6" s="1"/>
  <c r="A638" i="6" s="1"/>
  <c r="A639" i="6" s="1"/>
  <c r="A640" i="6" s="1"/>
  <c r="A641" i="6" s="1"/>
  <c r="A642" i="6" s="1"/>
  <c r="A643" i="6" s="1"/>
  <c r="A644" i="6" s="1"/>
  <c r="A645" i="6" s="1"/>
  <c r="A646" i="6" s="1"/>
  <c r="A647" i="6" s="1"/>
  <c r="A648" i="6" s="1"/>
  <c r="A649" i="6" s="1"/>
  <c r="A650" i="6" s="1"/>
  <c r="A651" i="6" s="1"/>
  <c r="A652" i="6" s="1"/>
  <c r="A653" i="6" s="1"/>
  <c r="A654" i="6" s="1"/>
  <c r="A655" i="6" s="1"/>
  <c r="A656" i="6" s="1"/>
  <c r="A657" i="6" s="1"/>
  <c r="A658" i="6" s="1"/>
  <c r="A659" i="6" s="1"/>
  <c r="A660" i="6" s="1"/>
  <c r="A661" i="6" s="1"/>
  <c r="A662" i="6" s="1"/>
  <c r="A663" i="6" s="1"/>
  <c r="A664" i="6" s="1"/>
  <c r="A665" i="6" s="1"/>
  <c r="A666" i="6" s="1"/>
  <c r="A667" i="6" s="1"/>
  <c r="A668" i="6" s="1"/>
  <c r="A669" i="6" s="1"/>
  <c r="A670" i="6" s="1"/>
  <c r="A671" i="6" s="1"/>
  <c r="A672" i="6" s="1"/>
  <c r="A673" i="6" s="1"/>
  <c r="A674" i="6" s="1"/>
  <c r="A675" i="6" s="1"/>
  <c r="A676" i="6" s="1"/>
  <c r="A677" i="6" s="1"/>
  <c r="A678" i="6" s="1"/>
  <c r="A679" i="6" s="1"/>
  <c r="A680" i="6" s="1"/>
  <c r="A681" i="6" s="1"/>
  <c r="A682" i="6" s="1"/>
  <c r="A683" i="6" s="1"/>
  <c r="A684" i="6" s="1"/>
  <c r="A685" i="6" s="1"/>
  <c r="A686" i="6" s="1"/>
  <c r="A687" i="6" s="1"/>
  <c r="A688" i="6" s="1"/>
  <c r="A689" i="6" s="1"/>
  <c r="A690" i="6" s="1"/>
  <c r="A691" i="6" s="1"/>
  <c r="A692" i="6" s="1"/>
  <c r="A693" i="6" s="1"/>
  <c r="A694" i="6" s="1"/>
  <c r="A695" i="6" s="1"/>
  <c r="A696" i="6" s="1"/>
  <c r="A697" i="6" s="1"/>
  <c r="A698" i="6" s="1"/>
  <c r="A699" i="6" s="1"/>
  <c r="A700" i="6" s="1"/>
  <c r="A701" i="6" s="1"/>
  <c r="A702" i="6" s="1"/>
  <c r="A703" i="6" s="1"/>
  <c r="A704" i="6" s="1"/>
  <c r="A705" i="6" s="1"/>
  <c r="A706" i="6" s="1"/>
  <c r="A707" i="6" s="1"/>
  <c r="A708" i="6" s="1"/>
  <c r="A709" i="6" s="1"/>
  <c r="A710" i="6" s="1"/>
  <c r="A711" i="6" s="1"/>
  <c r="A712" i="6" s="1"/>
  <c r="A713" i="6" s="1"/>
  <c r="A714" i="6" s="1"/>
  <c r="A715" i="6" s="1"/>
  <c r="A716" i="6" s="1"/>
  <c r="A717" i="6" s="1"/>
  <c r="A718" i="6" s="1"/>
  <c r="A719" i="6" s="1"/>
  <c r="A720" i="6" s="1"/>
  <c r="A721" i="6" s="1"/>
  <c r="A722" i="6" s="1"/>
  <c r="A723" i="6" s="1"/>
  <c r="A724" i="6" s="1"/>
  <c r="A725" i="6" s="1"/>
  <c r="A726" i="6" s="1"/>
  <c r="A727" i="6" s="1"/>
  <c r="A728" i="6" s="1"/>
  <c r="A729" i="6" s="1"/>
  <c r="A730" i="6" s="1"/>
  <c r="A731" i="6" s="1"/>
  <c r="A732" i="6" s="1"/>
  <c r="A733" i="6" s="1"/>
  <c r="A734" i="6" s="1"/>
  <c r="A735" i="6" s="1"/>
  <c r="A736" i="6" s="1"/>
  <c r="A737" i="6" s="1"/>
  <c r="A738" i="6" s="1"/>
  <c r="A739" i="6" s="1"/>
  <c r="A740" i="6" s="1"/>
  <c r="A741" i="6" s="1"/>
  <c r="A742" i="6" s="1"/>
  <c r="A743" i="6" s="1"/>
  <c r="A744" i="6" s="1"/>
  <c r="A745" i="6" s="1"/>
  <c r="A746" i="6" s="1"/>
  <c r="A747" i="6" s="1"/>
  <c r="A748" i="6" s="1"/>
  <c r="A749" i="6" s="1"/>
  <c r="A750" i="6" s="1"/>
  <c r="A751" i="6" s="1"/>
  <c r="A752" i="6" s="1"/>
  <c r="A753" i="6" s="1"/>
  <c r="A754" i="6" s="1"/>
  <c r="A755" i="6" s="1"/>
  <c r="A756" i="6" s="1"/>
  <c r="A757" i="6" s="1"/>
  <c r="A758" i="6" s="1"/>
  <c r="A759" i="6" s="1"/>
  <c r="A760" i="6" s="1"/>
  <c r="A761" i="6" s="1"/>
  <c r="A762" i="6" s="1"/>
  <c r="A763" i="6" s="1"/>
  <c r="A764" i="6" s="1"/>
  <c r="A765" i="6" s="1"/>
  <c r="A766" i="6" s="1"/>
  <c r="A767" i="6" s="1"/>
  <c r="A768" i="6" s="1"/>
  <c r="A769" i="6" s="1"/>
  <c r="A770" i="6" s="1"/>
  <c r="A771" i="6" s="1"/>
  <c r="A772" i="6" s="1"/>
  <c r="A773" i="6" s="1"/>
  <c r="A774" i="6" s="1"/>
  <c r="A775" i="6" s="1"/>
  <c r="A776" i="6" s="1"/>
  <c r="A777" i="6" s="1"/>
  <c r="A778" i="6" s="1"/>
  <c r="A779" i="6" s="1"/>
  <c r="A780" i="6" s="1"/>
  <c r="A781" i="6" s="1"/>
  <c r="A782" i="6" s="1"/>
  <c r="A783" i="6" s="1"/>
  <c r="A784" i="6" s="1"/>
  <c r="A785" i="6" s="1"/>
  <c r="A786" i="6" s="1"/>
  <c r="A787" i="6" s="1"/>
  <c r="A788" i="6" s="1"/>
  <c r="A789" i="6" s="1"/>
  <c r="A790" i="6" s="1"/>
  <c r="A791" i="6" s="1"/>
  <c r="A792" i="6" s="1"/>
  <c r="A793" i="6" s="1"/>
  <c r="A794" i="6" s="1"/>
  <c r="A795" i="6" s="1"/>
  <c r="A796" i="6" s="1"/>
  <c r="A797" i="6" s="1"/>
  <c r="A798" i="6" s="1"/>
  <c r="A799" i="6" s="1"/>
  <c r="A800" i="6" s="1"/>
  <c r="A801" i="6" s="1"/>
  <c r="A802" i="6" s="1"/>
  <c r="A803" i="6" s="1"/>
  <c r="A804" i="6" s="1"/>
  <c r="A805" i="6" s="1"/>
  <c r="A806" i="6" s="1"/>
  <c r="A807" i="6" s="1"/>
  <c r="A808" i="6" s="1"/>
  <c r="A809" i="6" s="1"/>
  <c r="A810" i="6" s="1"/>
  <c r="A811" i="6" s="1"/>
  <c r="A812" i="6" s="1"/>
  <c r="A813" i="6" s="1"/>
  <c r="A814" i="6" s="1"/>
  <c r="A815" i="6" s="1"/>
  <c r="A816" i="6" s="1"/>
  <c r="A817" i="6" s="1"/>
  <c r="A818" i="6" s="1"/>
  <c r="A819" i="6" s="1"/>
  <c r="A820" i="6" s="1"/>
  <c r="A821" i="6" s="1"/>
  <c r="A822" i="6" s="1"/>
  <c r="A823" i="6" s="1"/>
  <c r="A824" i="6" s="1"/>
  <c r="A825" i="6" s="1"/>
  <c r="A826" i="6" s="1"/>
  <c r="A827" i="6" s="1"/>
  <c r="A828" i="6" s="1"/>
  <c r="A829" i="6" s="1"/>
  <c r="A830" i="6" s="1"/>
  <c r="A831" i="6" s="1"/>
  <c r="A832" i="6" s="1"/>
  <c r="A833" i="6" s="1"/>
  <c r="A834" i="6" s="1"/>
  <c r="A835" i="6" s="1"/>
  <c r="A836" i="6" s="1"/>
  <c r="A837" i="6" s="1"/>
  <c r="A838" i="6" s="1"/>
  <c r="A839" i="6" s="1"/>
  <c r="A840" i="6" s="1"/>
  <c r="A841" i="6" s="1"/>
  <c r="A842" i="6" s="1"/>
  <c r="A843" i="6" s="1"/>
  <c r="A844" i="6" s="1"/>
  <c r="A845" i="6" s="1"/>
  <c r="A846" i="6" s="1"/>
  <c r="A847" i="6" s="1"/>
  <c r="A848" i="6" s="1"/>
  <c r="A849" i="6" s="1"/>
  <c r="A850" i="6" s="1"/>
  <c r="A851" i="6" s="1"/>
  <c r="A852" i="6" s="1"/>
  <c r="A853" i="6" s="1"/>
  <c r="A854" i="6" s="1"/>
  <c r="A855" i="6" s="1"/>
  <c r="A856" i="6" s="1"/>
  <c r="A857" i="6" s="1"/>
  <c r="A858" i="6" s="1"/>
  <c r="A859" i="6" s="1"/>
  <c r="A860" i="6" s="1"/>
  <c r="A861" i="6" s="1"/>
  <c r="A862" i="6" s="1"/>
  <c r="A863" i="6" s="1"/>
  <c r="A864" i="6" s="1"/>
  <c r="A865" i="6" s="1"/>
  <c r="A866" i="6" s="1"/>
  <c r="A867" i="6" s="1"/>
  <c r="A868" i="6" s="1"/>
  <c r="A869" i="6" s="1"/>
  <c r="A870" i="6" s="1"/>
  <c r="A871" i="6" s="1"/>
  <c r="A872" i="6" s="1"/>
  <c r="A873" i="6" s="1"/>
  <c r="A874" i="6" s="1"/>
  <c r="A875" i="6" s="1"/>
  <c r="A876" i="6" s="1"/>
  <c r="A877" i="6" s="1"/>
  <c r="A878" i="6" s="1"/>
  <c r="A879" i="6" s="1"/>
  <c r="A880" i="6" s="1"/>
  <c r="A881" i="6" s="1"/>
  <c r="A882" i="6" s="1"/>
  <c r="A883" i="6" s="1"/>
  <c r="A884" i="6" s="1"/>
  <c r="A885" i="6" s="1"/>
  <c r="A886" i="6" s="1"/>
  <c r="A887" i="6" s="1"/>
  <c r="A888" i="6" s="1"/>
  <c r="A889" i="6" s="1"/>
  <c r="A890" i="6" s="1"/>
  <c r="A891" i="6" s="1"/>
  <c r="A892" i="6" s="1"/>
  <c r="A893" i="6" s="1"/>
  <c r="A894" i="6" s="1"/>
  <c r="A895" i="6" s="1"/>
  <c r="A896" i="6" s="1"/>
  <c r="A897" i="6" s="1"/>
  <c r="A898" i="6" s="1"/>
  <c r="A899" i="6" s="1"/>
  <c r="A900" i="6" s="1"/>
  <c r="A901" i="6" s="1"/>
  <c r="A902" i="6" s="1"/>
  <c r="A903" i="6" s="1"/>
  <c r="A904" i="6" s="1"/>
  <c r="A905" i="6" s="1"/>
  <c r="A906" i="6" s="1"/>
  <c r="A907" i="6" s="1"/>
  <c r="A908" i="6" s="1"/>
  <c r="A909" i="6" s="1"/>
  <c r="A910" i="6" s="1"/>
  <c r="A911" i="6" s="1"/>
  <c r="A912" i="6" s="1"/>
  <c r="A913" i="6" s="1"/>
  <c r="A914" i="6" s="1"/>
  <c r="A915" i="6" s="1"/>
  <c r="A916" i="6" s="1"/>
  <c r="A917" i="6" s="1"/>
  <c r="A918" i="6" s="1"/>
  <c r="A919" i="6" s="1"/>
  <c r="A920" i="6" s="1"/>
  <c r="A921" i="6" s="1"/>
  <c r="A922" i="6" s="1"/>
  <c r="A923" i="6" s="1"/>
  <c r="A924" i="6" s="1"/>
  <c r="A925" i="6" s="1"/>
  <c r="A926" i="6" s="1"/>
  <c r="A927" i="6" s="1"/>
  <c r="A928" i="6" s="1"/>
  <c r="A929" i="6" s="1"/>
  <c r="A930" i="6" s="1"/>
  <c r="A931" i="6" s="1"/>
  <c r="A932" i="6" s="1"/>
  <c r="A933" i="6" s="1"/>
  <c r="A934" i="6" s="1"/>
  <c r="A935" i="6" s="1"/>
  <c r="A936" i="6" s="1"/>
  <c r="A937" i="6" s="1"/>
  <c r="A938" i="6" s="1"/>
  <c r="A939" i="6" s="1"/>
  <c r="A940" i="6" s="1"/>
  <c r="A941" i="6" s="1"/>
  <c r="A942" i="6" s="1"/>
  <c r="A943" i="6" s="1"/>
  <c r="A944" i="6" s="1"/>
  <c r="A945" i="6" s="1"/>
  <c r="A946" i="6" s="1"/>
  <c r="A947" i="6" s="1"/>
  <c r="A948" i="6" s="1"/>
  <c r="A949" i="6" s="1"/>
  <c r="A950" i="6" s="1"/>
  <c r="A951" i="6" s="1"/>
  <c r="A952" i="6" s="1"/>
  <c r="A953" i="6" s="1"/>
  <c r="A954" i="6" s="1"/>
  <c r="A955" i="6" s="1"/>
  <c r="A956" i="6" s="1"/>
  <c r="A957" i="6" s="1"/>
  <c r="A958" i="6" s="1"/>
  <c r="A959" i="6" s="1"/>
  <c r="A960" i="6" s="1"/>
  <c r="A961" i="6" s="1"/>
  <c r="A962" i="6" s="1"/>
  <c r="A963" i="6" s="1"/>
  <c r="A964" i="6" s="1"/>
  <c r="A965" i="6" s="1"/>
  <c r="A966" i="6" s="1"/>
  <c r="A967" i="6" s="1"/>
  <c r="A968" i="6" s="1"/>
  <c r="A969" i="6" s="1"/>
  <c r="A970" i="6" s="1"/>
  <c r="A971" i="6" s="1"/>
  <c r="A972" i="6" s="1"/>
  <c r="A973" i="6" s="1"/>
  <c r="A974" i="6" s="1"/>
  <c r="A975" i="6" s="1"/>
  <c r="A976" i="6" s="1"/>
  <c r="A977" i="6" s="1"/>
  <c r="A978" i="6" s="1"/>
  <c r="A979" i="6" s="1"/>
  <c r="A980" i="6" s="1"/>
  <c r="A981" i="6" s="1"/>
  <c r="A982" i="6" s="1"/>
  <c r="A983" i="6" s="1"/>
  <c r="A984" i="6" s="1"/>
  <c r="A985" i="6" s="1"/>
  <c r="A986" i="6" s="1"/>
  <c r="A987" i="6" s="1"/>
  <c r="A988" i="6" s="1"/>
  <c r="A989" i="6" s="1"/>
  <c r="A990" i="6" s="1"/>
  <c r="A991" i="6" s="1"/>
  <c r="A992" i="6" s="1"/>
  <c r="A993" i="6" s="1"/>
  <c r="A994" i="6" s="1"/>
  <c r="A995" i="6" s="1"/>
  <c r="A996" i="6" s="1"/>
  <c r="A997" i="6" s="1"/>
  <c r="A998" i="6" s="1"/>
  <c r="A999" i="6" s="1"/>
  <c r="A1000" i="6" s="1"/>
  <c r="A1001" i="6" s="1"/>
  <c r="A1002" i="6" s="1"/>
  <c r="A1003" i="6" s="1"/>
  <c r="A1004" i="6" s="1"/>
  <c r="A1006" i="6" s="1"/>
  <c r="A1007" i="6" s="1"/>
  <c r="A1008" i="6" s="1"/>
  <c r="A1009" i="6" s="1"/>
  <c r="A1010" i="6" s="1"/>
  <c r="A1011" i="6" s="1"/>
  <c r="A1012" i="6" s="1"/>
  <c r="A1013" i="6" s="1"/>
  <c r="A1014" i="6" s="1"/>
  <c r="A1015" i="6" s="1"/>
  <c r="A1016" i="6" s="1"/>
  <c r="A1017" i="6" s="1"/>
  <c r="A1018" i="6" s="1"/>
  <c r="A1019" i="6" s="1"/>
  <c r="H3" i="6" l="1"/>
  <c r="J3" i="6" s="1"/>
  <c r="G3" i="6" s="1"/>
  <c r="D3" i="6"/>
  <c r="E6" i="6"/>
  <c r="B3" i="6"/>
  <c r="F1005" i="6" l="1"/>
  <c r="G1005" i="6" s="1"/>
  <c r="C1005" i="6"/>
  <c r="H1005" i="6"/>
  <c r="I1005" i="6" s="1"/>
  <c r="B1005" i="6"/>
  <c r="A10" i="6"/>
  <c r="B14" i="6"/>
  <c r="B10" i="6"/>
  <c r="H119" i="6"/>
  <c r="I119" i="6" s="1"/>
  <c r="H131" i="6"/>
  <c r="I131" i="6" s="1"/>
  <c r="H143" i="6"/>
  <c r="I143" i="6" s="1"/>
  <c r="H155" i="6"/>
  <c r="I155" i="6" s="1"/>
  <c r="H167" i="6"/>
  <c r="I167" i="6" s="1"/>
  <c r="H179" i="6"/>
  <c r="I179" i="6" s="1"/>
  <c r="H191" i="6"/>
  <c r="I191" i="6" s="1"/>
  <c r="H203" i="6"/>
  <c r="I203" i="6" s="1"/>
  <c r="H120" i="6"/>
  <c r="I120" i="6" s="1"/>
  <c r="H132" i="6"/>
  <c r="I132" i="6" s="1"/>
  <c r="H144" i="6"/>
  <c r="I144" i="6" s="1"/>
  <c r="H156" i="6"/>
  <c r="I156" i="6" s="1"/>
  <c r="H168" i="6"/>
  <c r="I168" i="6" s="1"/>
  <c r="H180" i="6"/>
  <c r="I180" i="6" s="1"/>
  <c r="H192" i="6"/>
  <c r="I192" i="6" s="1"/>
  <c r="H204" i="6"/>
  <c r="I204" i="6" s="1"/>
  <c r="H216" i="6"/>
  <c r="I216" i="6" s="1"/>
  <c r="H228" i="6"/>
  <c r="I228" i="6" s="1"/>
  <c r="H121" i="6"/>
  <c r="I121" i="6" s="1"/>
  <c r="H133" i="6"/>
  <c r="I133" i="6" s="1"/>
  <c r="H145" i="6"/>
  <c r="I145" i="6" s="1"/>
  <c r="H157" i="6"/>
  <c r="I157" i="6" s="1"/>
  <c r="H169" i="6"/>
  <c r="I169" i="6" s="1"/>
  <c r="H181" i="6"/>
  <c r="I181" i="6" s="1"/>
  <c r="H193" i="6"/>
  <c r="I193" i="6" s="1"/>
  <c r="H205" i="6"/>
  <c r="I205" i="6" s="1"/>
  <c r="H122" i="6"/>
  <c r="I122" i="6" s="1"/>
  <c r="H134" i="6"/>
  <c r="I134" i="6" s="1"/>
  <c r="H146" i="6"/>
  <c r="I146" i="6" s="1"/>
  <c r="H158" i="6"/>
  <c r="I158" i="6" s="1"/>
  <c r="H170" i="6"/>
  <c r="I170" i="6" s="1"/>
  <c r="H182" i="6"/>
  <c r="I182" i="6" s="1"/>
  <c r="H194" i="6"/>
  <c r="I194" i="6" s="1"/>
  <c r="H123" i="6"/>
  <c r="I123" i="6" s="1"/>
  <c r="H135" i="6"/>
  <c r="I135" i="6" s="1"/>
  <c r="H147" i="6"/>
  <c r="I147" i="6" s="1"/>
  <c r="H159" i="6"/>
  <c r="I159" i="6" s="1"/>
  <c r="H171" i="6"/>
  <c r="I171" i="6" s="1"/>
  <c r="H183" i="6"/>
  <c r="I183" i="6" s="1"/>
  <c r="H195" i="6"/>
  <c r="I195" i="6" s="1"/>
  <c r="H207" i="6"/>
  <c r="I207" i="6" s="1"/>
  <c r="H124" i="6"/>
  <c r="I124" i="6" s="1"/>
  <c r="H136" i="6"/>
  <c r="I136" i="6" s="1"/>
  <c r="H148" i="6"/>
  <c r="I148" i="6" s="1"/>
  <c r="H160" i="6"/>
  <c r="I160" i="6" s="1"/>
  <c r="H172" i="6"/>
  <c r="I172" i="6" s="1"/>
  <c r="H184" i="6"/>
  <c r="I184" i="6" s="1"/>
  <c r="H196" i="6"/>
  <c r="I196" i="6" s="1"/>
  <c r="H208" i="6"/>
  <c r="I208" i="6" s="1"/>
  <c r="H220" i="6"/>
  <c r="I220" i="6" s="1"/>
  <c r="H232" i="6"/>
  <c r="I232" i="6" s="1"/>
  <c r="H125" i="6"/>
  <c r="I125" i="6" s="1"/>
  <c r="H137" i="6"/>
  <c r="I137" i="6" s="1"/>
  <c r="H149" i="6"/>
  <c r="I149" i="6" s="1"/>
  <c r="H161" i="6"/>
  <c r="I161" i="6" s="1"/>
  <c r="H173" i="6"/>
  <c r="I173" i="6" s="1"/>
  <c r="H185" i="6"/>
  <c r="I185" i="6" s="1"/>
  <c r="H197" i="6"/>
  <c r="I197" i="6" s="1"/>
  <c r="H209" i="6"/>
  <c r="I209" i="6" s="1"/>
  <c r="H221" i="6"/>
  <c r="I221" i="6" s="1"/>
  <c r="H233" i="6"/>
  <c r="I233" i="6" s="1"/>
  <c r="H141" i="6"/>
  <c r="I141" i="6" s="1"/>
  <c r="H174" i="6"/>
  <c r="I174" i="6" s="1"/>
  <c r="H200" i="6"/>
  <c r="I200" i="6" s="1"/>
  <c r="H219" i="6"/>
  <c r="I219" i="6" s="1"/>
  <c r="H236" i="6"/>
  <c r="I236" i="6" s="1"/>
  <c r="H248" i="6"/>
  <c r="I248" i="6" s="1"/>
  <c r="H260" i="6"/>
  <c r="I260" i="6" s="1"/>
  <c r="H272" i="6"/>
  <c r="I272" i="6" s="1"/>
  <c r="H284" i="6"/>
  <c r="I284" i="6" s="1"/>
  <c r="H296" i="6"/>
  <c r="I296" i="6" s="1"/>
  <c r="H308" i="6"/>
  <c r="I308" i="6" s="1"/>
  <c r="H320" i="6"/>
  <c r="I320" i="6" s="1"/>
  <c r="H332" i="6"/>
  <c r="I332" i="6" s="1"/>
  <c r="H344" i="6"/>
  <c r="I344" i="6" s="1"/>
  <c r="H356" i="6"/>
  <c r="I356" i="6" s="1"/>
  <c r="H368" i="6"/>
  <c r="I368" i="6" s="1"/>
  <c r="H380" i="6"/>
  <c r="I380" i="6" s="1"/>
  <c r="H392" i="6"/>
  <c r="I392" i="6" s="1"/>
  <c r="H404" i="6"/>
  <c r="I404" i="6" s="1"/>
  <c r="H416" i="6"/>
  <c r="I416" i="6" s="1"/>
  <c r="H428" i="6"/>
  <c r="I428" i="6" s="1"/>
  <c r="H440" i="6"/>
  <c r="I440" i="6" s="1"/>
  <c r="H452" i="6"/>
  <c r="I452" i="6" s="1"/>
  <c r="H464" i="6"/>
  <c r="I464" i="6" s="1"/>
  <c r="H476" i="6"/>
  <c r="I476" i="6" s="1"/>
  <c r="H488" i="6"/>
  <c r="I488" i="6" s="1"/>
  <c r="H500" i="6"/>
  <c r="I500" i="6" s="1"/>
  <c r="H512" i="6"/>
  <c r="I512" i="6" s="1"/>
  <c r="H524" i="6"/>
  <c r="I524" i="6" s="1"/>
  <c r="H536" i="6"/>
  <c r="I536" i="6" s="1"/>
  <c r="H548" i="6"/>
  <c r="I548" i="6" s="1"/>
  <c r="H560" i="6"/>
  <c r="I560" i="6" s="1"/>
  <c r="H572" i="6"/>
  <c r="I572" i="6" s="1"/>
  <c r="H584" i="6"/>
  <c r="I584" i="6" s="1"/>
  <c r="H596" i="6"/>
  <c r="I596" i="6" s="1"/>
  <c r="H608" i="6"/>
  <c r="I608" i="6" s="1"/>
  <c r="H620" i="6"/>
  <c r="I620" i="6" s="1"/>
  <c r="H632" i="6"/>
  <c r="I632" i="6" s="1"/>
  <c r="H644" i="6"/>
  <c r="I644" i="6" s="1"/>
  <c r="H656" i="6"/>
  <c r="I656" i="6" s="1"/>
  <c r="H668" i="6"/>
  <c r="I668" i="6" s="1"/>
  <c r="H680" i="6"/>
  <c r="I680" i="6" s="1"/>
  <c r="H692" i="6"/>
  <c r="I692" i="6" s="1"/>
  <c r="H704" i="6"/>
  <c r="I704" i="6" s="1"/>
  <c r="H142" i="6"/>
  <c r="I142" i="6" s="1"/>
  <c r="H175" i="6"/>
  <c r="I175" i="6" s="1"/>
  <c r="H201" i="6"/>
  <c r="I201" i="6" s="1"/>
  <c r="H222" i="6"/>
  <c r="I222" i="6" s="1"/>
  <c r="H237" i="6"/>
  <c r="I237" i="6" s="1"/>
  <c r="H249" i="6"/>
  <c r="I249" i="6" s="1"/>
  <c r="H261" i="6"/>
  <c r="I261" i="6" s="1"/>
  <c r="H273" i="6"/>
  <c r="I273" i="6" s="1"/>
  <c r="H285" i="6"/>
  <c r="I285" i="6" s="1"/>
  <c r="H297" i="6"/>
  <c r="I297" i="6" s="1"/>
  <c r="H309" i="6"/>
  <c r="I309" i="6" s="1"/>
  <c r="H321" i="6"/>
  <c r="I321" i="6" s="1"/>
  <c r="H333" i="6"/>
  <c r="I333" i="6" s="1"/>
  <c r="H345" i="6"/>
  <c r="I345" i="6" s="1"/>
  <c r="H357" i="6"/>
  <c r="I357" i="6" s="1"/>
  <c r="H369" i="6"/>
  <c r="I369" i="6" s="1"/>
  <c r="H381" i="6"/>
  <c r="I381" i="6" s="1"/>
  <c r="H393" i="6"/>
  <c r="I393" i="6" s="1"/>
  <c r="H405" i="6"/>
  <c r="I405" i="6" s="1"/>
  <c r="H417" i="6"/>
  <c r="I417" i="6" s="1"/>
  <c r="H429" i="6"/>
  <c r="I429" i="6" s="1"/>
  <c r="H441" i="6"/>
  <c r="I441" i="6" s="1"/>
  <c r="H453" i="6"/>
  <c r="I453" i="6" s="1"/>
  <c r="H465" i="6"/>
  <c r="I465" i="6" s="1"/>
  <c r="H477" i="6"/>
  <c r="I477" i="6" s="1"/>
  <c r="H489" i="6"/>
  <c r="I489" i="6" s="1"/>
  <c r="H501" i="6"/>
  <c r="I501" i="6" s="1"/>
  <c r="H513" i="6"/>
  <c r="I513" i="6" s="1"/>
  <c r="H525" i="6"/>
  <c r="I525" i="6" s="1"/>
  <c r="H537" i="6"/>
  <c r="I537" i="6" s="1"/>
  <c r="H549" i="6"/>
  <c r="I549" i="6" s="1"/>
  <c r="H561" i="6"/>
  <c r="I561" i="6" s="1"/>
  <c r="H573" i="6"/>
  <c r="I573" i="6" s="1"/>
  <c r="H585" i="6"/>
  <c r="I585" i="6" s="1"/>
  <c r="H597" i="6"/>
  <c r="I597" i="6" s="1"/>
  <c r="H609" i="6"/>
  <c r="I609" i="6" s="1"/>
  <c r="H621" i="6"/>
  <c r="I621" i="6" s="1"/>
  <c r="H633" i="6"/>
  <c r="I633" i="6" s="1"/>
  <c r="H645" i="6"/>
  <c r="I645" i="6" s="1"/>
  <c r="H657" i="6"/>
  <c r="I657" i="6" s="1"/>
  <c r="H669" i="6"/>
  <c r="I669" i="6" s="1"/>
  <c r="H681" i="6"/>
  <c r="I681" i="6" s="1"/>
  <c r="H693" i="6"/>
  <c r="I693" i="6" s="1"/>
  <c r="H705" i="6"/>
  <c r="I705" i="6" s="1"/>
  <c r="H717" i="6"/>
  <c r="I717" i="6" s="1"/>
  <c r="H729" i="6"/>
  <c r="I729" i="6" s="1"/>
  <c r="H741" i="6"/>
  <c r="I741" i="6" s="1"/>
  <c r="H753" i="6"/>
  <c r="I753" i="6" s="1"/>
  <c r="H765" i="6"/>
  <c r="I765" i="6" s="1"/>
  <c r="H777" i="6"/>
  <c r="I777" i="6" s="1"/>
  <c r="H789" i="6"/>
  <c r="I789" i="6" s="1"/>
  <c r="H801" i="6"/>
  <c r="I801" i="6" s="1"/>
  <c r="H813" i="6"/>
  <c r="I813" i="6" s="1"/>
  <c r="H825" i="6"/>
  <c r="I825" i="6" s="1"/>
  <c r="H837" i="6"/>
  <c r="I837" i="6" s="1"/>
  <c r="H849" i="6"/>
  <c r="I849" i="6" s="1"/>
  <c r="H861" i="6"/>
  <c r="I861" i="6" s="1"/>
  <c r="H150" i="6"/>
  <c r="I150" i="6" s="1"/>
  <c r="H176" i="6"/>
  <c r="I176" i="6" s="1"/>
  <c r="H202" i="6"/>
  <c r="I202" i="6" s="1"/>
  <c r="H223" i="6"/>
  <c r="I223" i="6" s="1"/>
  <c r="H238" i="6"/>
  <c r="I238" i="6" s="1"/>
  <c r="H250" i="6"/>
  <c r="I250" i="6" s="1"/>
  <c r="H262" i="6"/>
  <c r="I262" i="6" s="1"/>
  <c r="H274" i="6"/>
  <c r="I274" i="6" s="1"/>
  <c r="H286" i="6"/>
  <c r="I286" i="6" s="1"/>
  <c r="H298" i="6"/>
  <c r="I298" i="6" s="1"/>
  <c r="H310" i="6"/>
  <c r="I310" i="6" s="1"/>
  <c r="H322" i="6"/>
  <c r="I322" i="6" s="1"/>
  <c r="H334" i="6"/>
  <c r="I334" i="6" s="1"/>
  <c r="H346" i="6"/>
  <c r="I346" i="6" s="1"/>
  <c r="H358" i="6"/>
  <c r="I358" i="6" s="1"/>
  <c r="H370" i="6"/>
  <c r="I370" i="6" s="1"/>
  <c r="H382" i="6"/>
  <c r="I382" i="6" s="1"/>
  <c r="H394" i="6"/>
  <c r="I394" i="6" s="1"/>
  <c r="H406" i="6"/>
  <c r="I406" i="6" s="1"/>
  <c r="H418" i="6"/>
  <c r="I418" i="6" s="1"/>
  <c r="H430" i="6"/>
  <c r="I430" i="6" s="1"/>
  <c r="H442" i="6"/>
  <c r="I442" i="6" s="1"/>
  <c r="H454" i="6"/>
  <c r="I454" i="6" s="1"/>
  <c r="H466" i="6"/>
  <c r="I466" i="6" s="1"/>
  <c r="H478" i="6"/>
  <c r="I478" i="6" s="1"/>
  <c r="H490" i="6"/>
  <c r="I490" i="6" s="1"/>
  <c r="H502" i="6"/>
  <c r="I502" i="6" s="1"/>
  <c r="H514" i="6"/>
  <c r="I514" i="6" s="1"/>
  <c r="H526" i="6"/>
  <c r="I526" i="6" s="1"/>
  <c r="H538" i="6"/>
  <c r="I538" i="6" s="1"/>
  <c r="H550" i="6"/>
  <c r="I550" i="6" s="1"/>
  <c r="H562" i="6"/>
  <c r="I562" i="6" s="1"/>
  <c r="H574" i="6"/>
  <c r="I574" i="6" s="1"/>
  <c r="H586" i="6"/>
  <c r="I586" i="6" s="1"/>
  <c r="H598" i="6"/>
  <c r="I598" i="6" s="1"/>
  <c r="H610" i="6"/>
  <c r="I610" i="6" s="1"/>
  <c r="H622" i="6"/>
  <c r="I622" i="6" s="1"/>
  <c r="H634" i="6"/>
  <c r="I634" i="6" s="1"/>
  <c r="H646" i="6"/>
  <c r="I646" i="6" s="1"/>
  <c r="H658" i="6"/>
  <c r="I658" i="6" s="1"/>
  <c r="H670" i="6"/>
  <c r="I670" i="6" s="1"/>
  <c r="H682" i="6"/>
  <c r="I682" i="6" s="1"/>
  <c r="H694" i="6"/>
  <c r="I694" i="6" s="1"/>
  <c r="H706" i="6"/>
  <c r="I706" i="6" s="1"/>
  <c r="H718" i="6"/>
  <c r="I718" i="6" s="1"/>
  <c r="H730" i="6"/>
  <c r="I730" i="6" s="1"/>
  <c r="H742" i="6"/>
  <c r="I742" i="6" s="1"/>
  <c r="H754" i="6"/>
  <c r="I754" i="6" s="1"/>
  <c r="H766" i="6"/>
  <c r="I766" i="6" s="1"/>
  <c r="H127" i="6"/>
  <c r="I127" i="6" s="1"/>
  <c r="H153" i="6"/>
  <c r="I153" i="6" s="1"/>
  <c r="H186" i="6"/>
  <c r="I186" i="6" s="1"/>
  <c r="H211" i="6"/>
  <c r="I211" i="6" s="1"/>
  <c r="H226" i="6"/>
  <c r="I226" i="6" s="1"/>
  <c r="H241" i="6"/>
  <c r="I241" i="6" s="1"/>
  <c r="H253" i="6"/>
  <c r="I253" i="6" s="1"/>
  <c r="H265" i="6"/>
  <c r="I265" i="6" s="1"/>
  <c r="H277" i="6"/>
  <c r="I277" i="6" s="1"/>
  <c r="H289" i="6"/>
  <c r="I289" i="6" s="1"/>
  <c r="H301" i="6"/>
  <c r="I301" i="6" s="1"/>
  <c r="H313" i="6"/>
  <c r="I313" i="6" s="1"/>
  <c r="H325" i="6"/>
  <c r="I325" i="6" s="1"/>
  <c r="H337" i="6"/>
  <c r="I337" i="6" s="1"/>
  <c r="H349" i="6"/>
  <c r="I349" i="6" s="1"/>
  <c r="H361" i="6"/>
  <c r="I361" i="6" s="1"/>
  <c r="H373" i="6"/>
  <c r="I373" i="6" s="1"/>
  <c r="H385" i="6"/>
  <c r="I385" i="6" s="1"/>
  <c r="H397" i="6"/>
  <c r="I397" i="6" s="1"/>
  <c r="H409" i="6"/>
  <c r="I409" i="6" s="1"/>
  <c r="H421" i="6"/>
  <c r="I421" i="6" s="1"/>
  <c r="H433" i="6"/>
  <c r="I433" i="6" s="1"/>
  <c r="H445" i="6"/>
  <c r="I445" i="6" s="1"/>
  <c r="H457" i="6"/>
  <c r="I457" i="6" s="1"/>
  <c r="H469" i="6"/>
  <c r="I469" i="6" s="1"/>
  <c r="H481" i="6"/>
  <c r="I481" i="6" s="1"/>
  <c r="H493" i="6"/>
  <c r="I493" i="6" s="1"/>
  <c r="H505" i="6"/>
  <c r="I505" i="6" s="1"/>
  <c r="H517" i="6"/>
  <c r="I517" i="6" s="1"/>
  <c r="H529" i="6"/>
  <c r="I529" i="6" s="1"/>
  <c r="H541" i="6"/>
  <c r="I541" i="6" s="1"/>
  <c r="H553" i="6"/>
  <c r="I553" i="6" s="1"/>
  <c r="H565" i="6"/>
  <c r="I565" i="6" s="1"/>
  <c r="H577" i="6"/>
  <c r="I577" i="6" s="1"/>
  <c r="H589" i="6"/>
  <c r="I589" i="6" s="1"/>
  <c r="H601" i="6"/>
  <c r="I601" i="6" s="1"/>
  <c r="H613" i="6"/>
  <c r="I613" i="6" s="1"/>
  <c r="H625" i="6"/>
  <c r="I625" i="6" s="1"/>
  <c r="H637" i="6"/>
  <c r="I637" i="6" s="1"/>
  <c r="H649" i="6"/>
  <c r="I649" i="6" s="1"/>
  <c r="H661" i="6"/>
  <c r="I661" i="6" s="1"/>
  <c r="H673" i="6"/>
  <c r="I673" i="6" s="1"/>
  <c r="H685" i="6"/>
  <c r="I685" i="6" s="1"/>
  <c r="H697" i="6"/>
  <c r="I697" i="6" s="1"/>
  <c r="H709" i="6"/>
  <c r="I709" i="6" s="1"/>
  <c r="H721" i="6"/>
  <c r="I721" i="6" s="1"/>
  <c r="H733" i="6"/>
  <c r="I733" i="6" s="1"/>
  <c r="H745" i="6"/>
  <c r="I745" i="6" s="1"/>
  <c r="H128" i="6"/>
  <c r="I128" i="6" s="1"/>
  <c r="H154" i="6"/>
  <c r="I154" i="6" s="1"/>
  <c r="H187" i="6"/>
  <c r="I187" i="6" s="1"/>
  <c r="H212" i="6"/>
  <c r="I212" i="6" s="1"/>
  <c r="H227" i="6"/>
  <c r="I227" i="6" s="1"/>
  <c r="H242" i="6"/>
  <c r="I242" i="6" s="1"/>
  <c r="H254" i="6"/>
  <c r="I254" i="6" s="1"/>
  <c r="H266" i="6"/>
  <c r="I266" i="6" s="1"/>
  <c r="H278" i="6"/>
  <c r="I278" i="6" s="1"/>
  <c r="H290" i="6"/>
  <c r="I290" i="6" s="1"/>
  <c r="H302" i="6"/>
  <c r="I302" i="6" s="1"/>
  <c r="H314" i="6"/>
  <c r="I314" i="6" s="1"/>
  <c r="H326" i="6"/>
  <c r="I326" i="6" s="1"/>
  <c r="H338" i="6"/>
  <c r="I338" i="6" s="1"/>
  <c r="H350" i="6"/>
  <c r="I350" i="6" s="1"/>
  <c r="H362" i="6"/>
  <c r="I362" i="6" s="1"/>
  <c r="H374" i="6"/>
  <c r="I374" i="6" s="1"/>
  <c r="H386" i="6"/>
  <c r="I386" i="6" s="1"/>
  <c r="H398" i="6"/>
  <c r="I398" i="6" s="1"/>
  <c r="H410" i="6"/>
  <c r="I410" i="6" s="1"/>
  <c r="H422" i="6"/>
  <c r="I422" i="6" s="1"/>
  <c r="H434" i="6"/>
  <c r="I434" i="6" s="1"/>
  <c r="H446" i="6"/>
  <c r="I446" i="6" s="1"/>
  <c r="H458" i="6"/>
  <c r="I458" i="6" s="1"/>
  <c r="H470" i="6"/>
  <c r="I470" i="6" s="1"/>
  <c r="H482" i="6"/>
  <c r="I482" i="6" s="1"/>
  <c r="H494" i="6"/>
  <c r="I494" i="6" s="1"/>
  <c r="H506" i="6"/>
  <c r="I506" i="6" s="1"/>
  <c r="H518" i="6"/>
  <c r="I518" i="6" s="1"/>
  <c r="H530" i="6"/>
  <c r="I530" i="6" s="1"/>
  <c r="H542" i="6"/>
  <c r="I542" i="6" s="1"/>
  <c r="H554" i="6"/>
  <c r="I554" i="6" s="1"/>
  <c r="H566" i="6"/>
  <c r="I566" i="6" s="1"/>
  <c r="H578" i="6"/>
  <c r="I578" i="6" s="1"/>
  <c r="H590" i="6"/>
  <c r="I590" i="6" s="1"/>
  <c r="H602" i="6"/>
  <c r="I602" i="6" s="1"/>
  <c r="H129" i="6"/>
  <c r="I129" i="6" s="1"/>
  <c r="H162" i="6"/>
  <c r="I162" i="6" s="1"/>
  <c r="H188" i="6"/>
  <c r="I188" i="6" s="1"/>
  <c r="H213" i="6"/>
  <c r="I213" i="6" s="1"/>
  <c r="H229" i="6"/>
  <c r="I229" i="6" s="1"/>
  <c r="H243" i="6"/>
  <c r="I243" i="6" s="1"/>
  <c r="H255" i="6"/>
  <c r="I255" i="6" s="1"/>
  <c r="H267" i="6"/>
  <c r="I267" i="6" s="1"/>
  <c r="H279" i="6"/>
  <c r="I279" i="6" s="1"/>
  <c r="H291" i="6"/>
  <c r="I291" i="6" s="1"/>
  <c r="H303" i="6"/>
  <c r="I303" i="6" s="1"/>
  <c r="H315" i="6"/>
  <c r="I315" i="6" s="1"/>
  <c r="H327" i="6"/>
  <c r="I327" i="6" s="1"/>
  <c r="H339" i="6"/>
  <c r="I339" i="6" s="1"/>
  <c r="H351" i="6"/>
  <c r="I351" i="6" s="1"/>
  <c r="H363" i="6"/>
  <c r="I363" i="6" s="1"/>
  <c r="H375" i="6"/>
  <c r="I375" i="6" s="1"/>
  <c r="H387" i="6"/>
  <c r="I387" i="6" s="1"/>
  <c r="H399" i="6"/>
  <c r="I399" i="6" s="1"/>
  <c r="H411" i="6"/>
  <c r="I411" i="6" s="1"/>
  <c r="H423" i="6"/>
  <c r="I423" i="6" s="1"/>
  <c r="H435" i="6"/>
  <c r="I435" i="6" s="1"/>
  <c r="H447" i="6"/>
  <c r="I447" i="6" s="1"/>
  <c r="H459" i="6"/>
  <c r="I459" i="6" s="1"/>
  <c r="H471" i="6"/>
  <c r="I471" i="6" s="1"/>
  <c r="H483" i="6"/>
  <c r="I483" i="6" s="1"/>
  <c r="H495" i="6"/>
  <c r="I495" i="6" s="1"/>
  <c r="H507" i="6"/>
  <c r="I507" i="6" s="1"/>
  <c r="H519" i="6"/>
  <c r="I519" i="6" s="1"/>
  <c r="H531" i="6"/>
  <c r="I531" i="6" s="1"/>
  <c r="H543" i="6"/>
  <c r="I543" i="6" s="1"/>
  <c r="H555" i="6"/>
  <c r="I555" i="6" s="1"/>
  <c r="H567" i="6"/>
  <c r="I567" i="6" s="1"/>
  <c r="H579" i="6"/>
  <c r="I579" i="6" s="1"/>
  <c r="H591" i="6"/>
  <c r="I591" i="6" s="1"/>
  <c r="H603" i="6"/>
  <c r="I603" i="6" s="1"/>
  <c r="H615" i="6"/>
  <c r="I615" i="6" s="1"/>
  <c r="H627" i="6"/>
  <c r="I627" i="6" s="1"/>
  <c r="H639" i="6"/>
  <c r="I639" i="6" s="1"/>
  <c r="H651" i="6"/>
  <c r="I651" i="6" s="1"/>
  <c r="H663" i="6"/>
  <c r="I663" i="6" s="1"/>
  <c r="H130" i="6"/>
  <c r="I130" i="6" s="1"/>
  <c r="H163" i="6"/>
  <c r="I163" i="6" s="1"/>
  <c r="H189" i="6"/>
  <c r="I189" i="6" s="1"/>
  <c r="H214" i="6"/>
  <c r="I214" i="6" s="1"/>
  <c r="H230" i="6"/>
  <c r="I230" i="6" s="1"/>
  <c r="H244" i="6"/>
  <c r="I244" i="6" s="1"/>
  <c r="H256" i="6"/>
  <c r="I256" i="6" s="1"/>
  <c r="H268" i="6"/>
  <c r="I268" i="6" s="1"/>
  <c r="H280" i="6"/>
  <c r="I280" i="6" s="1"/>
  <c r="H292" i="6"/>
  <c r="I292" i="6" s="1"/>
  <c r="H304" i="6"/>
  <c r="I304" i="6" s="1"/>
  <c r="H316" i="6"/>
  <c r="I316" i="6" s="1"/>
  <c r="H328" i="6"/>
  <c r="I328" i="6" s="1"/>
  <c r="H340" i="6"/>
  <c r="I340" i="6" s="1"/>
  <c r="H352" i="6"/>
  <c r="I352" i="6" s="1"/>
  <c r="H364" i="6"/>
  <c r="I364" i="6" s="1"/>
  <c r="H376" i="6"/>
  <c r="I376" i="6" s="1"/>
  <c r="H388" i="6"/>
  <c r="I388" i="6" s="1"/>
  <c r="H400" i="6"/>
  <c r="I400" i="6" s="1"/>
  <c r="H412" i="6"/>
  <c r="I412" i="6" s="1"/>
  <c r="H424" i="6"/>
  <c r="I424" i="6" s="1"/>
  <c r="H436" i="6"/>
  <c r="I436" i="6" s="1"/>
  <c r="H448" i="6"/>
  <c r="I448" i="6" s="1"/>
  <c r="H460" i="6"/>
  <c r="I460" i="6" s="1"/>
  <c r="H472" i="6"/>
  <c r="I472" i="6" s="1"/>
  <c r="H166" i="6"/>
  <c r="I166" i="6" s="1"/>
  <c r="H225" i="6"/>
  <c r="I225" i="6" s="1"/>
  <c r="H258" i="6"/>
  <c r="I258" i="6" s="1"/>
  <c r="H287" i="6"/>
  <c r="I287" i="6" s="1"/>
  <c r="H317" i="6"/>
  <c r="I317" i="6" s="1"/>
  <c r="H343" i="6"/>
  <c r="I343" i="6" s="1"/>
  <c r="H372" i="6"/>
  <c r="I372" i="6" s="1"/>
  <c r="H402" i="6"/>
  <c r="I402" i="6" s="1"/>
  <c r="H431" i="6"/>
  <c r="I431" i="6" s="1"/>
  <c r="H461" i="6"/>
  <c r="I461" i="6" s="1"/>
  <c r="H486" i="6"/>
  <c r="I486" i="6" s="1"/>
  <c r="H510" i="6"/>
  <c r="I510" i="6" s="1"/>
  <c r="H534" i="6"/>
  <c r="I534" i="6" s="1"/>
  <c r="H558" i="6"/>
  <c r="I558" i="6" s="1"/>
  <c r="H582" i="6"/>
  <c r="I582" i="6" s="1"/>
  <c r="H606" i="6"/>
  <c r="I606" i="6" s="1"/>
  <c r="H628" i="6"/>
  <c r="I628" i="6" s="1"/>
  <c r="H648" i="6"/>
  <c r="I648" i="6" s="1"/>
  <c r="H667" i="6"/>
  <c r="I667" i="6" s="1"/>
  <c r="H687" i="6"/>
  <c r="I687" i="6" s="1"/>
  <c r="H703" i="6"/>
  <c r="I703" i="6" s="1"/>
  <c r="H722" i="6"/>
  <c r="I722" i="6" s="1"/>
  <c r="H737" i="6"/>
  <c r="I737" i="6" s="1"/>
  <c r="H752" i="6"/>
  <c r="I752" i="6" s="1"/>
  <c r="H768" i="6"/>
  <c r="I768" i="6" s="1"/>
  <c r="H781" i="6"/>
  <c r="I781" i="6" s="1"/>
  <c r="H794" i="6"/>
  <c r="I794" i="6" s="1"/>
  <c r="H807" i="6"/>
  <c r="I807" i="6" s="1"/>
  <c r="H820" i="6"/>
  <c r="I820" i="6" s="1"/>
  <c r="H833" i="6"/>
  <c r="I833" i="6" s="1"/>
  <c r="H846" i="6"/>
  <c r="I846" i="6" s="1"/>
  <c r="H859" i="6"/>
  <c r="I859" i="6" s="1"/>
  <c r="H872" i="6"/>
  <c r="I872" i="6" s="1"/>
  <c r="H884" i="6"/>
  <c r="I884" i="6" s="1"/>
  <c r="H896" i="6"/>
  <c r="I896" i="6" s="1"/>
  <c r="H908" i="6"/>
  <c r="I908" i="6" s="1"/>
  <c r="H920" i="6"/>
  <c r="I920" i="6" s="1"/>
  <c r="H932" i="6"/>
  <c r="I932" i="6" s="1"/>
  <c r="H944" i="6"/>
  <c r="I944" i="6" s="1"/>
  <c r="H956" i="6"/>
  <c r="I956" i="6" s="1"/>
  <c r="H968" i="6"/>
  <c r="I968" i="6" s="1"/>
  <c r="H980" i="6"/>
  <c r="I980" i="6" s="1"/>
  <c r="H992" i="6"/>
  <c r="I992" i="6" s="1"/>
  <c r="H1004" i="6"/>
  <c r="I1004" i="6" s="1"/>
  <c r="H28" i="6"/>
  <c r="H40" i="6"/>
  <c r="H52" i="6"/>
  <c r="H64" i="6"/>
  <c r="H76" i="6"/>
  <c r="H88" i="6"/>
  <c r="H100" i="6"/>
  <c r="H112" i="6"/>
  <c r="H379" i="6"/>
  <c r="I379" i="6" s="1"/>
  <c r="H653" i="6"/>
  <c r="I653" i="6" s="1"/>
  <c r="H177" i="6"/>
  <c r="I177" i="6" s="1"/>
  <c r="H231" i="6"/>
  <c r="I231" i="6" s="1"/>
  <c r="H259" i="6"/>
  <c r="I259" i="6" s="1"/>
  <c r="H288" i="6"/>
  <c r="I288" i="6" s="1"/>
  <c r="H318" i="6"/>
  <c r="I318" i="6" s="1"/>
  <c r="H347" i="6"/>
  <c r="I347" i="6" s="1"/>
  <c r="H377" i="6"/>
  <c r="I377" i="6" s="1"/>
  <c r="H403" i="6"/>
  <c r="I403" i="6" s="1"/>
  <c r="H432" i="6"/>
  <c r="I432" i="6" s="1"/>
  <c r="H462" i="6"/>
  <c r="I462" i="6" s="1"/>
  <c r="H487" i="6"/>
  <c r="I487" i="6" s="1"/>
  <c r="H511" i="6"/>
  <c r="I511" i="6" s="1"/>
  <c r="H535" i="6"/>
  <c r="I535" i="6" s="1"/>
  <c r="H559" i="6"/>
  <c r="I559" i="6" s="1"/>
  <c r="H583" i="6"/>
  <c r="I583" i="6" s="1"/>
  <c r="H607" i="6"/>
  <c r="I607" i="6" s="1"/>
  <c r="H629" i="6"/>
  <c r="I629" i="6" s="1"/>
  <c r="H650" i="6"/>
  <c r="I650" i="6" s="1"/>
  <c r="H671" i="6"/>
  <c r="I671" i="6" s="1"/>
  <c r="H688" i="6"/>
  <c r="I688" i="6" s="1"/>
  <c r="H707" i="6"/>
  <c r="I707" i="6" s="1"/>
  <c r="H723" i="6"/>
  <c r="I723" i="6" s="1"/>
  <c r="H738" i="6"/>
  <c r="I738" i="6" s="1"/>
  <c r="H755" i="6"/>
  <c r="I755" i="6" s="1"/>
  <c r="H769" i="6"/>
  <c r="I769" i="6" s="1"/>
  <c r="H782" i="6"/>
  <c r="I782" i="6" s="1"/>
  <c r="H795" i="6"/>
  <c r="I795" i="6" s="1"/>
  <c r="H808" i="6"/>
  <c r="I808" i="6" s="1"/>
  <c r="H821" i="6"/>
  <c r="I821" i="6" s="1"/>
  <c r="H834" i="6"/>
  <c r="I834" i="6" s="1"/>
  <c r="H847" i="6"/>
  <c r="I847" i="6" s="1"/>
  <c r="H860" i="6"/>
  <c r="I860" i="6" s="1"/>
  <c r="H873" i="6"/>
  <c r="I873" i="6" s="1"/>
  <c r="H885" i="6"/>
  <c r="I885" i="6" s="1"/>
  <c r="H897" i="6"/>
  <c r="I897" i="6" s="1"/>
  <c r="H909" i="6"/>
  <c r="I909" i="6" s="1"/>
  <c r="H921" i="6"/>
  <c r="I921" i="6" s="1"/>
  <c r="H933" i="6"/>
  <c r="I933" i="6" s="1"/>
  <c r="H945" i="6"/>
  <c r="I945" i="6" s="1"/>
  <c r="H957" i="6"/>
  <c r="I957" i="6" s="1"/>
  <c r="H969" i="6"/>
  <c r="I969" i="6" s="1"/>
  <c r="H981" i="6"/>
  <c r="I981" i="6" s="1"/>
  <c r="H993" i="6"/>
  <c r="I993" i="6" s="1"/>
  <c r="H29" i="6"/>
  <c r="H41" i="6"/>
  <c r="H53" i="6"/>
  <c r="H65" i="6"/>
  <c r="H77" i="6"/>
  <c r="H89" i="6"/>
  <c r="H101" i="6"/>
  <c r="H113" i="6"/>
  <c r="H323" i="6"/>
  <c r="I323" i="6" s="1"/>
  <c r="H467" i="6"/>
  <c r="I467" i="6" s="1"/>
  <c r="H516" i="6"/>
  <c r="I516" i="6" s="1"/>
  <c r="H564" i="6"/>
  <c r="I564" i="6" s="1"/>
  <c r="H631" i="6"/>
  <c r="I631" i="6" s="1"/>
  <c r="H690" i="6"/>
  <c r="I690" i="6" s="1"/>
  <c r="H710" i="6"/>
  <c r="I710" i="6" s="1"/>
  <c r="H178" i="6"/>
  <c r="I178" i="6" s="1"/>
  <c r="H234" i="6"/>
  <c r="I234" i="6" s="1"/>
  <c r="H263" i="6"/>
  <c r="I263" i="6" s="1"/>
  <c r="H293" i="6"/>
  <c r="I293" i="6" s="1"/>
  <c r="H319" i="6"/>
  <c r="I319" i="6" s="1"/>
  <c r="H348" i="6"/>
  <c r="I348" i="6" s="1"/>
  <c r="H378" i="6"/>
  <c r="I378" i="6" s="1"/>
  <c r="H407" i="6"/>
  <c r="I407" i="6" s="1"/>
  <c r="H437" i="6"/>
  <c r="I437" i="6" s="1"/>
  <c r="H463" i="6"/>
  <c r="I463" i="6" s="1"/>
  <c r="H491" i="6"/>
  <c r="I491" i="6" s="1"/>
  <c r="H515" i="6"/>
  <c r="I515" i="6" s="1"/>
  <c r="H539" i="6"/>
  <c r="I539" i="6" s="1"/>
  <c r="H563" i="6"/>
  <c r="I563" i="6" s="1"/>
  <c r="H587" i="6"/>
  <c r="I587" i="6" s="1"/>
  <c r="H611" i="6"/>
  <c r="I611" i="6" s="1"/>
  <c r="H630" i="6"/>
  <c r="I630" i="6" s="1"/>
  <c r="H652" i="6"/>
  <c r="I652" i="6" s="1"/>
  <c r="H672" i="6"/>
  <c r="I672" i="6" s="1"/>
  <c r="H689" i="6"/>
  <c r="I689" i="6" s="1"/>
  <c r="H708" i="6"/>
  <c r="I708" i="6" s="1"/>
  <c r="H724" i="6"/>
  <c r="I724" i="6" s="1"/>
  <c r="H739" i="6"/>
  <c r="I739" i="6" s="1"/>
  <c r="H756" i="6"/>
  <c r="I756" i="6" s="1"/>
  <c r="H770" i="6"/>
  <c r="I770" i="6" s="1"/>
  <c r="H783" i="6"/>
  <c r="I783" i="6" s="1"/>
  <c r="H796" i="6"/>
  <c r="I796" i="6" s="1"/>
  <c r="H809" i="6"/>
  <c r="I809" i="6" s="1"/>
  <c r="H822" i="6"/>
  <c r="I822" i="6" s="1"/>
  <c r="H835" i="6"/>
  <c r="I835" i="6" s="1"/>
  <c r="H848" i="6"/>
  <c r="I848" i="6" s="1"/>
  <c r="H862" i="6"/>
  <c r="I862" i="6" s="1"/>
  <c r="H874" i="6"/>
  <c r="I874" i="6" s="1"/>
  <c r="H886" i="6"/>
  <c r="I886" i="6" s="1"/>
  <c r="H898" i="6"/>
  <c r="I898" i="6" s="1"/>
  <c r="H910" i="6"/>
  <c r="I910" i="6" s="1"/>
  <c r="H922" i="6"/>
  <c r="I922" i="6" s="1"/>
  <c r="H934" i="6"/>
  <c r="I934" i="6" s="1"/>
  <c r="H946" i="6"/>
  <c r="I946" i="6" s="1"/>
  <c r="H958" i="6"/>
  <c r="I958" i="6" s="1"/>
  <c r="H970" i="6"/>
  <c r="I970" i="6" s="1"/>
  <c r="H982" i="6"/>
  <c r="I982" i="6" s="1"/>
  <c r="H994" i="6"/>
  <c r="I994" i="6" s="1"/>
  <c r="H30" i="6"/>
  <c r="H42" i="6"/>
  <c r="H54" i="6"/>
  <c r="H66" i="6"/>
  <c r="H78" i="6"/>
  <c r="H90" i="6"/>
  <c r="H102" i="6"/>
  <c r="H114" i="6"/>
  <c r="H190" i="6"/>
  <c r="I190" i="6" s="1"/>
  <c r="H235" i="6"/>
  <c r="I235" i="6" s="1"/>
  <c r="H264" i="6"/>
  <c r="I264" i="6" s="1"/>
  <c r="H294" i="6"/>
  <c r="I294" i="6" s="1"/>
  <c r="H353" i="6"/>
  <c r="I353" i="6" s="1"/>
  <c r="H408" i="6"/>
  <c r="I408" i="6" s="1"/>
  <c r="H438" i="6"/>
  <c r="I438" i="6" s="1"/>
  <c r="H492" i="6"/>
  <c r="I492" i="6" s="1"/>
  <c r="H540" i="6"/>
  <c r="I540" i="6" s="1"/>
  <c r="H612" i="6"/>
  <c r="I612" i="6" s="1"/>
  <c r="H674" i="6"/>
  <c r="I674" i="6" s="1"/>
  <c r="H138" i="6"/>
  <c r="I138" i="6" s="1"/>
  <c r="H199" i="6"/>
  <c r="I199" i="6" s="1"/>
  <c r="H240" i="6"/>
  <c r="I240" i="6" s="1"/>
  <c r="H270" i="6"/>
  <c r="I270" i="6" s="1"/>
  <c r="H299" i="6"/>
  <c r="I299" i="6" s="1"/>
  <c r="H329" i="6"/>
  <c r="I329" i="6" s="1"/>
  <c r="H355" i="6"/>
  <c r="I355" i="6" s="1"/>
  <c r="H384" i="6"/>
  <c r="I384" i="6" s="1"/>
  <c r="H414" i="6"/>
  <c r="I414" i="6" s="1"/>
  <c r="H443" i="6"/>
  <c r="I443" i="6" s="1"/>
  <c r="H473" i="6"/>
  <c r="I473" i="6" s="1"/>
  <c r="H497" i="6"/>
  <c r="I497" i="6" s="1"/>
  <c r="H521" i="6"/>
  <c r="I521" i="6" s="1"/>
  <c r="H545" i="6"/>
  <c r="I545" i="6" s="1"/>
  <c r="H569" i="6"/>
  <c r="I569" i="6" s="1"/>
  <c r="H593" i="6"/>
  <c r="I593" i="6" s="1"/>
  <c r="H616" i="6"/>
  <c r="I616" i="6" s="1"/>
  <c r="H636" i="6"/>
  <c r="I636" i="6" s="1"/>
  <c r="H655" i="6"/>
  <c r="I655" i="6" s="1"/>
  <c r="H676" i="6"/>
  <c r="I676" i="6" s="1"/>
  <c r="H695" i="6"/>
  <c r="I695" i="6" s="1"/>
  <c r="H712" i="6"/>
  <c r="I712" i="6" s="1"/>
  <c r="H727" i="6"/>
  <c r="I727" i="6" s="1"/>
  <c r="H744" i="6"/>
  <c r="I744" i="6" s="1"/>
  <c r="H759" i="6"/>
  <c r="I759" i="6" s="1"/>
  <c r="H773" i="6"/>
  <c r="I773" i="6" s="1"/>
  <c r="H786" i="6"/>
  <c r="I786" i="6" s="1"/>
  <c r="H799" i="6"/>
  <c r="I799" i="6" s="1"/>
  <c r="H812" i="6"/>
  <c r="I812" i="6" s="1"/>
  <c r="H826" i="6"/>
  <c r="I826" i="6" s="1"/>
  <c r="H839" i="6"/>
  <c r="I839" i="6" s="1"/>
  <c r="H852" i="6"/>
  <c r="I852" i="6" s="1"/>
  <c r="H865" i="6"/>
  <c r="I865" i="6" s="1"/>
  <c r="H877" i="6"/>
  <c r="I877" i="6" s="1"/>
  <c r="H889" i="6"/>
  <c r="I889" i="6" s="1"/>
  <c r="H901" i="6"/>
  <c r="I901" i="6" s="1"/>
  <c r="H913" i="6"/>
  <c r="I913" i="6" s="1"/>
  <c r="H925" i="6"/>
  <c r="I925" i="6" s="1"/>
  <c r="H937" i="6"/>
  <c r="I937" i="6" s="1"/>
  <c r="H949" i="6"/>
  <c r="I949" i="6" s="1"/>
  <c r="H961" i="6"/>
  <c r="I961" i="6" s="1"/>
  <c r="H973" i="6"/>
  <c r="I973" i="6" s="1"/>
  <c r="H985" i="6"/>
  <c r="I985" i="6" s="1"/>
  <c r="H997" i="6"/>
  <c r="I997" i="6" s="1"/>
  <c r="H21" i="6"/>
  <c r="I21" i="6" s="1"/>
  <c r="H33" i="6"/>
  <c r="H45" i="6"/>
  <c r="H57" i="6"/>
  <c r="H69" i="6"/>
  <c r="H81" i="6"/>
  <c r="H93" i="6"/>
  <c r="H105" i="6"/>
  <c r="H117" i="6"/>
  <c r="H46" i="6"/>
  <c r="H70" i="6"/>
  <c r="H94" i="6"/>
  <c r="H106" i="6"/>
  <c r="H975" i="6"/>
  <c r="I975" i="6" s="1"/>
  <c r="H47" i="6"/>
  <c r="H83" i="6"/>
  <c r="H96" i="6"/>
  <c r="H281" i="6"/>
  <c r="I281" i="6" s="1"/>
  <c r="H395" i="6"/>
  <c r="I395" i="6" s="1"/>
  <c r="H504" i="6"/>
  <c r="I504" i="6" s="1"/>
  <c r="H139" i="6"/>
  <c r="I139" i="6" s="1"/>
  <c r="H206" i="6"/>
  <c r="I206" i="6" s="1"/>
  <c r="H245" i="6"/>
  <c r="I245" i="6" s="1"/>
  <c r="H271" i="6"/>
  <c r="I271" i="6" s="1"/>
  <c r="H300" i="6"/>
  <c r="I300" i="6" s="1"/>
  <c r="H330" i="6"/>
  <c r="I330" i="6" s="1"/>
  <c r="H359" i="6"/>
  <c r="I359" i="6" s="1"/>
  <c r="H389" i="6"/>
  <c r="I389" i="6" s="1"/>
  <c r="H415" i="6"/>
  <c r="I415" i="6" s="1"/>
  <c r="H444" i="6"/>
  <c r="I444" i="6" s="1"/>
  <c r="H474" i="6"/>
  <c r="I474" i="6" s="1"/>
  <c r="H498" i="6"/>
  <c r="I498" i="6" s="1"/>
  <c r="H522" i="6"/>
  <c r="I522" i="6" s="1"/>
  <c r="H546" i="6"/>
  <c r="I546" i="6" s="1"/>
  <c r="H570" i="6"/>
  <c r="I570" i="6" s="1"/>
  <c r="H594" i="6"/>
  <c r="I594" i="6" s="1"/>
  <c r="H617" i="6"/>
  <c r="I617" i="6" s="1"/>
  <c r="H638" i="6"/>
  <c r="I638" i="6" s="1"/>
  <c r="H659" i="6"/>
  <c r="I659" i="6" s="1"/>
  <c r="H677" i="6"/>
  <c r="I677" i="6" s="1"/>
  <c r="H696" i="6"/>
  <c r="I696" i="6" s="1"/>
  <c r="H713" i="6"/>
  <c r="I713" i="6" s="1"/>
  <c r="H728" i="6"/>
  <c r="I728" i="6" s="1"/>
  <c r="H746" i="6"/>
  <c r="I746" i="6" s="1"/>
  <c r="H760" i="6"/>
  <c r="I760" i="6" s="1"/>
  <c r="H774" i="6"/>
  <c r="I774" i="6" s="1"/>
  <c r="H787" i="6"/>
  <c r="I787" i="6" s="1"/>
  <c r="H800" i="6"/>
  <c r="I800" i="6" s="1"/>
  <c r="H814" i="6"/>
  <c r="I814" i="6" s="1"/>
  <c r="H827" i="6"/>
  <c r="I827" i="6" s="1"/>
  <c r="H840" i="6"/>
  <c r="I840" i="6" s="1"/>
  <c r="H853" i="6"/>
  <c r="I853" i="6" s="1"/>
  <c r="H866" i="6"/>
  <c r="I866" i="6" s="1"/>
  <c r="H878" i="6"/>
  <c r="I878" i="6" s="1"/>
  <c r="H890" i="6"/>
  <c r="I890" i="6" s="1"/>
  <c r="H902" i="6"/>
  <c r="I902" i="6" s="1"/>
  <c r="H914" i="6"/>
  <c r="I914" i="6" s="1"/>
  <c r="H926" i="6"/>
  <c r="I926" i="6" s="1"/>
  <c r="H938" i="6"/>
  <c r="I938" i="6" s="1"/>
  <c r="H950" i="6"/>
  <c r="I950" i="6" s="1"/>
  <c r="H962" i="6"/>
  <c r="I962" i="6" s="1"/>
  <c r="H974" i="6"/>
  <c r="I974" i="6" s="1"/>
  <c r="H986" i="6"/>
  <c r="I986" i="6" s="1"/>
  <c r="H998" i="6"/>
  <c r="I998" i="6" s="1"/>
  <c r="H22" i="6"/>
  <c r="H34" i="6"/>
  <c r="H58" i="6"/>
  <c r="H82" i="6"/>
  <c r="H118" i="6"/>
  <c r="H999" i="6"/>
  <c r="I999" i="6" s="1"/>
  <c r="H23" i="6"/>
  <c r="H59" i="6"/>
  <c r="H95" i="6"/>
  <c r="H60" i="6"/>
  <c r="H108" i="6"/>
  <c r="H217" i="6"/>
  <c r="I217" i="6" s="1"/>
  <c r="H336" i="6"/>
  <c r="I336" i="6" s="1"/>
  <c r="H451" i="6"/>
  <c r="I451" i="6" s="1"/>
  <c r="H140" i="6"/>
  <c r="I140" i="6" s="1"/>
  <c r="H210" i="6"/>
  <c r="I210" i="6" s="1"/>
  <c r="H246" i="6"/>
  <c r="I246" i="6" s="1"/>
  <c r="H275" i="6"/>
  <c r="I275" i="6" s="1"/>
  <c r="H305" i="6"/>
  <c r="I305" i="6" s="1"/>
  <c r="H331" i="6"/>
  <c r="I331" i="6" s="1"/>
  <c r="H360" i="6"/>
  <c r="I360" i="6" s="1"/>
  <c r="H390" i="6"/>
  <c r="I390" i="6" s="1"/>
  <c r="H419" i="6"/>
  <c r="I419" i="6" s="1"/>
  <c r="H449" i="6"/>
  <c r="I449" i="6" s="1"/>
  <c r="H475" i="6"/>
  <c r="I475" i="6" s="1"/>
  <c r="H499" i="6"/>
  <c r="I499" i="6" s="1"/>
  <c r="H523" i="6"/>
  <c r="I523" i="6" s="1"/>
  <c r="H547" i="6"/>
  <c r="I547" i="6" s="1"/>
  <c r="H571" i="6"/>
  <c r="I571" i="6" s="1"/>
  <c r="H595" i="6"/>
  <c r="I595" i="6" s="1"/>
  <c r="H618" i="6"/>
  <c r="I618" i="6" s="1"/>
  <c r="H640" i="6"/>
  <c r="I640" i="6" s="1"/>
  <c r="H660" i="6"/>
  <c r="I660" i="6" s="1"/>
  <c r="H678" i="6"/>
  <c r="I678" i="6" s="1"/>
  <c r="H698" i="6"/>
  <c r="I698" i="6" s="1"/>
  <c r="H714" i="6"/>
  <c r="I714" i="6" s="1"/>
  <c r="H731" i="6"/>
  <c r="I731" i="6" s="1"/>
  <c r="H747" i="6"/>
  <c r="I747" i="6" s="1"/>
  <c r="H761" i="6"/>
  <c r="I761" i="6" s="1"/>
  <c r="H775" i="6"/>
  <c r="I775" i="6" s="1"/>
  <c r="H788" i="6"/>
  <c r="I788" i="6" s="1"/>
  <c r="H802" i="6"/>
  <c r="I802" i="6" s="1"/>
  <c r="H815" i="6"/>
  <c r="I815" i="6" s="1"/>
  <c r="H828" i="6"/>
  <c r="I828" i="6" s="1"/>
  <c r="H841" i="6"/>
  <c r="I841" i="6" s="1"/>
  <c r="H854" i="6"/>
  <c r="I854" i="6" s="1"/>
  <c r="H867" i="6"/>
  <c r="I867" i="6" s="1"/>
  <c r="H879" i="6"/>
  <c r="I879" i="6" s="1"/>
  <c r="H891" i="6"/>
  <c r="I891" i="6" s="1"/>
  <c r="H903" i="6"/>
  <c r="I903" i="6" s="1"/>
  <c r="H915" i="6"/>
  <c r="I915" i="6" s="1"/>
  <c r="H927" i="6"/>
  <c r="I927" i="6" s="1"/>
  <c r="H939" i="6"/>
  <c r="I939" i="6" s="1"/>
  <c r="H951" i="6"/>
  <c r="I951" i="6" s="1"/>
  <c r="H963" i="6"/>
  <c r="I963" i="6" s="1"/>
  <c r="H987" i="6"/>
  <c r="I987" i="6" s="1"/>
  <c r="H35" i="6"/>
  <c r="H71" i="6"/>
  <c r="H107" i="6"/>
  <c r="H84" i="6"/>
  <c r="H251" i="6"/>
  <c r="I251" i="6" s="1"/>
  <c r="H366" i="6"/>
  <c r="I366" i="6" s="1"/>
  <c r="H480" i="6"/>
  <c r="I480" i="6" s="1"/>
  <c r="H151" i="6"/>
  <c r="I151" i="6" s="1"/>
  <c r="H215" i="6"/>
  <c r="I215" i="6" s="1"/>
  <c r="H247" i="6"/>
  <c r="I247" i="6" s="1"/>
  <c r="H276" i="6"/>
  <c r="I276" i="6" s="1"/>
  <c r="H306" i="6"/>
  <c r="I306" i="6" s="1"/>
  <c r="H335" i="6"/>
  <c r="I335" i="6" s="1"/>
  <c r="H365" i="6"/>
  <c r="I365" i="6" s="1"/>
  <c r="H391" i="6"/>
  <c r="I391" i="6" s="1"/>
  <c r="H420" i="6"/>
  <c r="I420" i="6" s="1"/>
  <c r="H450" i="6"/>
  <c r="I450" i="6" s="1"/>
  <c r="H479" i="6"/>
  <c r="I479" i="6" s="1"/>
  <c r="H503" i="6"/>
  <c r="I503" i="6" s="1"/>
  <c r="H527" i="6"/>
  <c r="I527" i="6" s="1"/>
  <c r="H551" i="6"/>
  <c r="I551" i="6" s="1"/>
  <c r="H575" i="6"/>
  <c r="I575" i="6" s="1"/>
  <c r="H599" i="6"/>
  <c r="I599" i="6" s="1"/>
  <c r="H619" i="6"/>
  <c r="I619" i="6" s="1"/>
  <c r="H641" i="6"/>
  <c r="I641" i="6" s="1"/>
  <c r="H662" i="6"/>
  <c r="I662" i="6" s="1"/>
  <c r="H679" i="6"/>
  <c r="I679" i="6" s="1"/>
  <c r="H699" i="6"/>
  <c r="I699" i="6" s="1"/>
  <c r="H715" i="6"/>
  <c r="I715" i="6" s="1"/>
  <c r="H732" i="6"/>
  <c r="I732" i="6" s="1"/>
  <c r="H748" i="6"/>
  <c r="I748" i="6" s="1"/>
  <c r="H762" i="6"/>
  <c r="I762" i="6" s="1"/>
  <c r="H776" i="6"/>
  <c r="I776" i="6" s="1"/>
  <c r="H790" i="6"/>
  <c r="I790" i="6" s="1"/>
  <c r="H803" i="6"/>
  <c r="I803" i="6" s="1"/>
  <c r="H816" i="6"/>
  <c r="I816" i="6" s="1"/>
  <c r="H829" i="6"/>
  <c r="I829" i="6" s="1"/>
  <c r="H842" i="6"/>
  <c r="I842" i="6" s="1"/>
  <c r="H855" i="6"/>
  <c r="I855" i="6" s="1"/>
  <c r="H868" i="6"/>
  <c r="I868" i="6" s="1"/>
  <c r="H880" i="6"/>
  <c r="I880" i="6" s="1"/>
  <c r="H892" i="6"/>
  <c r="I892" i="6" s="1"/>
  <c r="H904" i="6"/>
  <c r="I904" i="6" s="1"/>
  <c r="H916" i="6"/>
  <c r="I916" i="6" s="1"/>
  <c r="H928" i="6"/>
  <c r="I928" i="6" s="1"/>
  <c r="H940" i="6"/>
  <c r="I940" i="6" s="1"/>
  <c r="H952" i="6"/>
  <c r="I952" i="6" s="1"/>
  <c r="H964" i="6"/>
  <c r="I964" i="6" s="1"/>
  <c r="H976" i="6"/>
  <c r="I976" i="6" s="1"/>
  <c r="H988" i="6"/>
  <c r="I988" i="6" s="1"/>
  <c r="H1000" i="6"/>
  <c r="I1000" i="6" s="1"/>
  <c r="H24" i="6"/>
  <c r="H36" i="6"/>
  <c r="H48" i="6"/>
  <c r="H72" i="6"/>
  <c r="H152" i="6"/>
  <c r="I152" i="6" s="1"/>
  <c r="H307" i="6"/>
  <c r="I307" i="6" s="1"/>
  <c r="H425" i="6"/>
  <c r="I425" i="6" s="1"/>
  <c r="H165" i="6"/>
  <c r="I165" i="6" s="1"/>
  <c r="H224" i="6"/>
  <c r="I224" i="6" s="1"/>
  <c r="H257" i="6"/>
  <c r="I257" i="6" s="1"/>
  <c r="H283" i="6"/>
  <c r="I283" i="6" s="1"/>
  <c r="H312" i="6"/>
  <c r="I312" i="6" s="1"/>
  <c r="H342" i="6"/>
  <c r="I342" i="6" s="1"/>
  <c r="H371" i="6"/>
  <c r="I371" i="6" s="1"/>
  <c r="H401" i="6"/>
  <c r="I401" i="6" s="1"/>
  <c r="H427" i="6"/>
  <c r="I427" i="6" s="1"/>
  <c r="H456" i="6"/>
  <c r="I456" i="6" s="1"/>
  <c r="H485" i="6"/>
  <c r="I485" i="6" s="1"/>
  <c r="H509" i="6"/>
  <c r="I509" i="6" s="1"/>
  <c r="H533" i="6"/>
  <c r="I533" i="6" s="1"/>
  <c r="H557" i="6"/>
  <c r="I557" i="6" s="1"/>
  <c r="H581" i="6"/>
  <c r="I581" i="6" s="1"/>
  <c r="H605" i="6"/>
  <c r="I605" i="6" s="1"/>
  <c r="H626" i="6"/>
  <c r="I626" i="6" s="1"/>
  <c r="H647" i="6"/>
  <c r="I647" i="6" s="1"/>
  <c r="H666" i="6"/>
  <c r="I666" i="6" s="1"/>
  <c r="H686" i="6"/>
  <c r="I686" i="6" s="1"/>
  <c r="H702" i="6"/>
  <c r="I702" i="6" s="1"/>
  <c r="H720" i="6"/>
  <c r="I720" i="6" s="1"/>
  <c r="H736" i="6"/>
  <c r="I736" i="6" s="1"/>
  <c r="H751" i="6"/>
  <c r="I751" i="6" s="1"/>
  <c r="H767" i="6"/>
  <c r="I767" i="6" s="1"/>
  <c r="H780" i="6"/>
  <c r="I780" i="6" s="1"/>
  <c r="H793" i="6"/>
  <c r="I793" i="6" s="1"/>
  <c r="H806" i="6"/>
  <c r="I806" i="6" s="1"/>
  <c r="H819" i="6"/>
  <c r="I819" i="6" s="1"/>
  <c r="H832" i="6"/>
  <c r="I832" i="6" s="1"/>
  <c r="H845" i="6"/>
  <c r="I845" i="6" s="1"/>
  <c r="H858" i="6"/>
  <c r="I858" i="6" s="1"/>
  <c r="H871" i="6"/>
  <c r="I871" i="6" s="1"/>
  <c r="H883" i="6"/>
  <c r="I883" i="6" s="1"/>
  <c r="H895" i="6"/>
  <c r="I895" i="6" s="1"/>
  <c r="H907" i="6"/>
  <c r="I907" i="6" s="1"/>
  <c r="H919" i="6"/>
  <c r="I919" i="6" s="1"/>
  <c r="H931" i="6"/>
  <c r="I931" i="6" s="1"/>
  <c r="H943" i="6"/>
  <c r="I943" i="6" s="1"/>
  <c r="H955" i="6"/>
  <c r="I955" i="6" s="1"/>
  <c r="H967" i="6"/>
  <c r="I967" i="6" s="1"/>
  <c r="H979" i="6"/>
  <c r="I979" i="6" s="1"/>
  <c r="H991" i="6"/>
  <c r="I991" i="6" s="1"/>
  <c r="H1003" i="6"/>
  <c r="I1003" i="6" s="1"/>
  <c r="H27" i="6"/>
  <c r="H39" i="6"/>
  <c r="H51" i="6"/>
  <c r="H63" i="6"/>
  <c r="H75" i="6"/>
  <c r="H87" i="6"/>
  <c r="H99" i="6"/>
  <c r="H111" i="6"/>
  <c r="H198" i="6"/>
  <c r="I198" i="6" s="1"/>
  <c r="H383" i="6"/>
  <c r="I383" i="6" s="1"/>
  <c r="H532" i="6"/>
  <c r="I532" i="6" s="1"/>
  <c r="H623" i="6"/>
  <c r="I623" i="6" s="1"/>
  <c r="H700" i="6"/>
  <c r="I700" i="6" s="1"/>
  <c r="H750" i="6"/>
  <c r="I750" i="6" s="1"/>
  <c r="H792" i="6"/>
  <c r="I792" i="6" s="1"/>
  <c r="H831" i="6"/>
  <c r="I831" i="6" s="1"/>
  <c r="H870" i="6"/>
  <c r="I870" i="6" s="1"/>
  <c r="H906" i="6"/>
  <c r="I906" i="6" s="1"/>
  <c r="H942" i="6"/>
  <c r="I942" i="6" s="1"/>
  <c r="H978" i="6"/>
  <c r="I978" i="6" s="1"/>
  <c r="H50" i="6"/>
  <c r="H86" i="6"/>
  <c r="H797" i="6"/>
  <c r="I797" i="6" s="1"/>
  <c r="H875" i="6"/>
  <c r="I875" i="6" s="1"/>
  <c r="H911" i="6"/>
  <c r="I911" i="6" s="1"/>
  <c r="H947" i="6"/>
  <c r="I947" i="6" s="1"/>
  <c r="H983" i="6"/>
  <c r="I983" i="6" s="1"/>
  <c r="H19" i="6"/>
  <c r="I19" i="6" s="1"/>
  <c r="H55" i="6"/>
  <c r="H91" i="6"/>
  <c r="H912" i="6"/>
  <c r="I912" i="6" s="1"/>
  <c r="H984" i="6"/>
  <c r="I984" i="6" s="1"/>
  <c r="H56" i="6"/>
  <c r="H804" i="6"/>
  <c r="I804" i="6" s="1"/>
  <c r="H989" i="6"/>
  <c r="I989" i="6" s="1"/>
  <c r="H643" i="6"/>
  <c r="I643" i="6" s="1"/>
  <c r="H882" i="6"/>
  <c r="I882" i="6" s="1"/>
  <c r="H990" i="6"/>
  <c r="I990" i="6" s="1"/>
  <c r="H98" i="6"/>
  <c r="H218" i="6"/>
  <c r="I218" i="6" s="1"/>
  <c r="H396" i="6"/>
  <c r="I396" i="6" s="1"/>
  <c r="H544" i="6"/>
  <c r="I544" i="6" s="1"/>
  <c r="H624" i="6"/>
  <c r="I624" i="6" s="1"/>
  <c r="H701" i="6"/>
  <c r="I701" i="6" s="1"/>
  <c r="H757" i="6"/>
  <c r="I757" i="6" s="1"/>
  <c r="H836" i="6"/>
  <c r="I836" i="6" s="1"/>
  <c r="H642" i="6"/>
  <c r="I642" i="6" s="1"/>
  <c r="H763" i="6"/>
  <c r="I763" i="6" s="1"/>
  <c r="H881" i="6"/>
  <c r="I881" i="6" s="1"/>
  <c r="H953" i="6"/>
  <c r="I953" i="6" s="1"/>
  <c r="H61" i="6"/>
  <c r="H439" i="6"/>
  <c r="I439" i="6" s="1"/>
  <c r="H764" i="6"/>
  <c r="I764" i="6" s="1"/>
  <c r="H844" i="6"/>
  <c r="I844" i="6" s="1"/>
  <c r="H954" i="6"/>
  <c r="I954" i="6" s="1"/>
  <c r="H62" i="6"/>
  <c r="H116" i="6"/>
  <c r="H367" i="6"/>
  <c r="I367" i="6" s="1"/>
  <c r="H941" i="6"/>
  <c r="I941" i="6" s="1"/>
  <c r="H239" i="6"/>
  <c r="I239" i="6" s="1"/>
  <c r="H413" i="6"/>
  <c r="I413" i="6" s="1"/>
  <c r="H552" i="6"/>
  <c r="I552" i="6" s="1"/>
  <c r="H635" i="6"/>
  <c r="I635" i="6" s="1"/>
  <c r="H711" i="6"/>
  <c r="I711" i="6" s="1"/>
  <c r="H758" i="6"/>
  <c r="I758" i="6" s="1"/>
  <c r="H798" i="6"/>
  <c r="I798" i="6" s="1"/>
  <c r="H838" i="6"/>
  <c r="I838" i="6" s="1"/>
  <c r="H876" i="6"/>
  <c r="I876" i="6" s="1"/>
  <c r="H948" i="6"/>
  <c r="I948" i="6" s="1"/>
  <c r="H20" i="6"/>
  <c r="I20" i="6" s="1"/>
  <c r="H92" i="6"/>
  <c r="H252" i="6"/>
  <c r="I252" i="6" s="1"/>
  <c r="H426" i="6"/>
  <c r="I426" i="6" s="1"/>
  <c r="H556" i="6"/>
  <c r="I556" i="6" s="1"/>
  <c r="H716" i="6"/>
  <c r="I716" i="6" s="1"/>
  <c r="H843" i="6"/>
  <c r="I843" i="6" s="1"/>
  <c r="H917" i="6"/>
  <c r="I917" i="6" s="1"/>
  <c r="H25" i="6"/>
  <c r="H97" i="6"/>
  <c r="H269" i="6"/>
  <c r="I269" i="6" s="1"/>
  <c r="H568" i="6"/>
  <c r="I568" i="6" s="1"/>
  <c r="H719" i="6"/>
  <c r="I719" i="6" s="1"/>
  <c r="H805" i="6"/>
  <c r="I805" i="6" s="1"/>
  <c r="H918" i="6"/>
  <c r="I918" i="6" s="1"/>
  <c r="H26" i="6"/>
  <c r="H164" i="6"/>
  <c r="I164" i="6" s="1"/>
  <c r="H282" i="6"/>
  <c r="I282" i="6" s="1"/>
  <c r="H455" i="6"/>
  <c r="I455" i="6" s="1"/>
  <c r="H576" i="6"/>
  <c r="I576" i="6" s="1"/>
  <c r="H654" i="6"/>
  <c r="I654" i="6" s="1"/>
  <c r="H725" i="6"/>
  <c r="I725" i="6" s="1"/>
  <c r="H771" i="6"/>
  <c r="I771" i="6" s="1"/>
  <c r="H810" i="6"/>
  <c r="I810" i="6" s="1"/>
  <c r="H850" i="6"/>
  <c r="I850" i="6" s="1"/>
  <c r="H887" i="6"/>
  <c r="I887" i="6" s="1"/>
  <c r="H923" i="6"/>
  <c r="I923" i="6" s="1"/>
  <c r="H959" i="6"/>
  <c r="I959" i="6" s="1"/>
  <c r="H995" i="6"/>
  <c r="I995" i="6" s="1"/>
  <c r="H31" i="6"/>
  <c r="H67" i="6"/>
  <c r="H103" i="6"/>
  <c r="H779" i="6"/>
  <c r="I779" i="6" s="1"/>
  <c r="H930" i="6"/>
  <c r="I930" i="6" s="1"/>
  <c r="H38" i="6"/>
  <c r="H785" i="6"/>
  <c r="I785" i="6" s="1"/>
  <c r="H44" i="6"/>
  <c r="H691" i="6"/>
  <c r="I691" i="6" s="1"/>
  <c r="H791" i="6"/>
  <c r="I791" i="6" s="1"/>
  <c r="H977" i="6"/>
  <c r="I977" i="6" s="1"/>
  <c r="H295" i="6"/>
  <c r="I295" i="6" s="1"/>
  <c r="H468" i="6"/>
  <c r="I468" i="6" s="1"/>
  <c r="H580" i="6"/>
  <c r="I580" i="6" s="1"/>
  <c r="H664" i="6"/>
  <c r="I664" i="6" s="1"/>
  <c r="H726" i="6"/>
  <c r="I726" i="6" s="1"/>
  <c r="H772" i="6"/>
  <c r="I772" i="6" s="1"/>
  <c r="H811" i="6"/>
  <c r="I811" i="6" s="1"/>
  <c r="H851" i="6"/>
  <c r="I851" i="6" s="1"/>
  <c r="H888" i="6"/>
  <c r="I888" i="6" s="1"/>
  <c r="H924" i="6"/>
  <c r="I924" i="6" s="1"/>
  <c r="H960" i="6"/>
  <c r="I960" i="6" s="1"/>
  <c r="H996" i="6"/>
  <c r="I996" i="6" s="1"/>
  <c r="H32" i="6"/>
  <c r="H68" i="6"/>
  <c r="H104" i="6"/>
  <c r="H109" i="6"/>
  <c r="H675" i="6"/>
  <c r="I675" i="6" s="1"/>
  <c r="H857" i="6"/>
  <c r="I857" i="6" s="1"/>
  <c r="H1002" i="6"/>
  <c r="I1002" i="6" s="1"/>
  <c r="H110" i="6"/>
  <c r="H864" i="6"/>
  <c r="I864" i="6" s="1"/>
  <c r="H528" i="6"/>
  <c r="I528" i="6" s="1"/>
  <c r="H869" i="6"/>
  <c r="I869" i="6" s="1"/>
  <c r="H311" i="6"/>
  <c r="I311" i="6" s="1"/>
  <c r="H484" i="6"/>
  <c r="I484" i="6" s="1"/>
  <c r="H588" i="6"/>
  <c r="I588" i="6" s="1"/>
  <c r="H665" i="6"/>
  <c r="I665" i="6" s="1"/>
  <c r="H734" i="6"/>
  <c r="I734" i="6" s="1"/>
  <c r="H778" i="6"/>
  <c r="I778" i="6" s="1"/>
  <c r="H817" i="6"/>
  <c r="I817" i="6" s="1"/>
  <c r="H856" i="6"/>
  <c r="I856" i="6" s="1"/>
  <c r="H893" i="6"/>
  <c r="I893" i="6" s="1"/>
  <c r="H929" i="6"/>
  <c r="I929" i="6" s="1"/>
  <c r="H965" i="6"/>
  <c r="I965" i="6" s="1"/>
  <c r="H1001" i="6"/>
  <c r="I1001" i="6" s="1"/>
  <c r="H37" i="6"/>
  <c r="H73" i="6"/>
  <c r="H324" i="6"/>
  <c r="I324" i="6" s="1"/>
  <c r="H496" i="6"/>
  <c r="I496" i="6" s="1"/>
  <c r="H592" i="6"/>
  <c r="I592" i="6" s="1"/>
  <c r="H735" i="6"/>
  <c r="I735" i="6" s="1"/>
  <c r="H818" i="6"/>
  <c r="I818" i="6" s="1"/>
  <c r="H894" i="6"/>
  <c r="I894" i="6" s="1"/>
  <c r="H966" i="6"/>
  <c r="I966" i="6" s="1"/>
  <c r="H74" i="6"/>
  <c r="H900" i="6"/>
  <c r="I900" i="6" s="1"/>
  <c r="H80" i="6"/>
  <c r="H614" i="6"/>
  <c r="I614" i="6" s="1"/>
  <c r="H905" i="6"/>
  <c r="I905" i="6" s="1"/>
  <c r="H85" i="6"/>
  <c r="H341" i="6"/>
  <c r="I341" i="6" s="1"/>
  <c r="H508" i="6"/>
  <c r="I508" i="6" s="1"/>
  <c r="H600" i="6"/>
  <c r="I600" i="6" s="1"/>
  <c r="H683" i="6"/>
  <c r="I683" i="6" s="1"/>
  <c r="H740" i="6"/>
  <c r="I740" i="6" s="1"/>
  <c r="H784" i="6"/>
  <c r="I784" i="6" s="1"/>
  <c r="H823" i="6"/>
  <c r="I823" i="6" s="1"/>
  <c r="H863" i="6"/>
  <c r="I863" i="6" s="1"/>
  <c r="H899" i="6"/>
  <c r="I899" i="6" s="1"/>
  <c r="H935" i="6"/>
  <c r="I935" i="6" s="1"/>
  <c r="H971" i="6"/>
  <c r="I971" i="6" s="1"/>
  <c r="H43" i="6"/>
  <c r="H79" i="6"/>
  <c r="H115" i="6"/>
  <c r="H126" i="6"/>
  <c r="I126" i="6" s="1"/>
  <c r="H354" i="6"/>
  <c r="I354" i="6" s="1"/>
  <c r="H520" i="6"/>
  <c r="I520" i="6" s="1"/>
  <c r="H604" i="6"/>
  <c r="I604" i="6" s="1"/>
  <c r="H684" i="6"/>
  <c r="I684" i="6" s="1"/>
  <c r="H743" i="6"/>
  <c r="I743" i="6" s="1"/>
  <c r="H824" i="6"/>
  <c r="I824" i="6" s="1"/>
  <c r="H936" i="6"/>
  <c r="I936" i="6" s="1"/>
  <c r="H972" i="6"/>
  <c r="I972" i="6" s="1"/>
  <c r="H749" i="6"/>
  <c r="I749" i="6" s="1"/>
  <c r="H830" i="6"/>
  <c r="I830" i="6" s="1"/>
  <c r="H49" i="6"/>
  <c r="D126" i="6"/>
  <c r="E126" i="6" s="1"/>
  <c r="D138" i="6"/>
  <c r="E138" i="6" s="1"/>
  <c r="D150" i="6"/>
  <c r="E150" i="6" s="1"/>
  <c r="D162" i="6"/>
  <c r="E162" i="6" s="1"/>
  <c r="D174" i="6"/>
  <c r="E174" i="6" s="1"/>
  <c r="D186" i="6"/>
  <c r="E186" i="6" s="1"/>
  <c r="D198" i="6"/>
  <c r="E198" i="6" s="1"/>
  <c r="D210" i="6"/>
  <c r="E210" i="6" s="1"/>
  <c r="D222" i="6"/>
  <c r="E222" i="6" s="1"/>
  <c r="D234" i="6"/>
  <c r="E234" i="6" s="1"/>
  <c r="D246" i="6"/>
  <c r="E246" i="6" s="1"/>
  <c r="D258" i="6"/>
  <c r="E258" i="6" s="1"/>
  <c r="D270" i="6"/>
  <c r="E270" i="6" s="1"/>
  <c r="D282" i="6"/>
  <c r="E282" i="6" s="1"/>
  <c r="D127" i="6"/>
  <c r="E127" i="6" s="1"/>
  <c r="D140" i="6"/>
  <c r="E140" i="6" s="1"/>
  <c r="D153" i="6"/>
  <c r="E153" i="6" s="1"/>
  <c r="D166" i="6"/>
  <c r="E166" i="6" s="1"/>
  <c r="D179" i="6"/>
  <c r="E179" i="6" s="1"/>
  <c r="D192" i="6"/>
  <c r="E192" i="6" s="1"/>
  <c r="D205" i="6"/>
  <c r="E205" i="6" s="1"/>
  <c r="D218" i="6"/>
  <c r="E218" i="6" s="1"/>
  <c r="D231" i="6"/>
  <c r="E231" i="6" s="1"/>
  <c r="D244" i="6"/>
  <c r="E244" i="6" s="1"/>
  <c r="D257" i="6"/>
  <c r="E257" i="6" s="1"/>
  <c r="D271" i="6"/>
  <c r="E271" i="6" s="1"/>
  <c r="D284" i="6"/>
  <c r="E284" i="6" s="1"/>
  <c r="D296" i="6"/>
  <c r="E296" i="6" s="1"/>
  <c r="D308" i="6"/>
  <c r="E308" i="6" s="1"/>
  <c r="D320" i="6"/>
  <c r="E320" i="6" s="1"/>
  <c r="D332" i="6"/>
  <c r="E332" i="6" s="1"/>
  <c r="D344" i="6"/>
  <c r="E344" i="6" s="1"/>
  <c r="D356" i="6"/>
  <c r="E356" i="6" s="1"/>
  <c r="D368" i="6"/>
  <c r="E368" i="6" s="1"/>
  <c r="D380" i="6"/>
  <c r="E380" i="6" s="1"/>
  <c r="D392" i="6"/>
  <c r="E392" i="6" s="1"/>
  <c r="D404" i="6"/>
  <c r="E404" i="6" s="1"/>
  <c r="D416" i="6"/>
  <c r="E416" i="6" s="1"/>
  <c r="D428" i="6"/>
  <c r="E428" i="6" s="1"/>
  <c r="D440" i="6"/>
  <c r="E440" i="6" s="1"/>
  <c r="D452" i="6"/>
  <c r="E452" i="6" s="1"/>
  <c r="D464" i="6"/>
  <c r="E464" i="6" s="1"/>
  <c r="D476" i="6"/>
  <c r="E476" i="6" s="1"/>
  <c r="D488" i="6"/>
  <c r="E488" i="6" s="1"/>
  <c r="D500" i="6"/>
  <c r="E500" i="6" s="1"/>
  <c r="D512" i="6"/>
  <c r="E512" i="6" s="1"/>
  <c r="D524" i="6"/>
  <c r="E524" i="6" s="1"/>
  <c r="D536" i="6"/>
  <c r="E536" i="6" s="1"/>
  <c r="D548" i="6"/>
  <c r="E548" i="6" s="1"/>
  <c r="D560" i="6"/>
  <c r="E560" i="6" s="1"/>
  <c r="D572" i="6"/>
  <c r="E572" i="6" s="1"/>
  <c r="D584" i="6"/>
  <c r="E584" i="6" s="1"/>
  <c r="D596" i="6"/>
  <c r="E596" i="6" s="1"/>
  <c r="D608" i="6"/>
  <c r="E608" i="6" s="1"/>
  <c r="D620" i="6"/>
  <c r="E620" i="6" s="1"/>
  <c r="D632" i="6"/>
  <c r="E632" i="6" s="1"/>
  <c r="D644" i="6"/>
  <c r="E644" i="6" s="1"/>
  <c r="D656" i="6"/>
  <c r="E656" i="6" s="1"/>
  <c r="D668" i="6"/>
  <c r="E668" i="6" s="1"/>
  <c r="D680" i="6"/>
  <c r="E680" i="6" s="1"/>
  <c r="D692" i="6"/>
  <c r="E692" i="6" s="1"/>
  <c r="D704" i="6"/>
  <c r="E704" i="6" s="1"/>
  <c r="D716" i="6"/>
  <c r="E716" i="6" s="1"/>
  <c r="D728" i="6"/>
  <c r="E728" i="6" s="1"/>
  <c r="D740" i="6"/>
  <c r="E740" i="6" s="1"/>
  <c r="D752" i="6"/>
  <c r="E752" i="6" s="1"/>
  <c r="D764" i="6"/>
  <c r="E764" i="6" s="1"/>
  <c r="D776" i="6"/>
  <c r="E776" i="6" s="1"/>
  <c r="D788" i="6"/>
  <c r="E788" i="6" s="1"/>
  <c r="D800" i="6"/>
  <c r="E800" i="6" s="1"/>
  <c r="D812" i="6"/>
  <c r="E812" i="6" s="1"/>
  <c r="D824" i="6"/>
  <c r="E824" i="6" s="1"/>
  <c r="D836" i="6"/>
  <c r="E836" i="6" s="1"/>
  <c r="D848" i="6"/>
  <c r="E848" i="6" s="1"/>
  <c r="D860" i="6"/>
  <c r="E860" i="6" s="1"/>
  <c r="D872" i="6"/>
  <c r="E872" i="6" s="1"/>
  <c r="D884" i="6"/>
  <c r="E884" i="6" s="1"/>
  <c r="D896" i="6"/>
  <c r="E896" i="6" s="1"/>
  <c r="D908" i="6"/>
  <c r="E908" i="6" s="1"/>
  <c r="D920" i="6"/>
  <c r="E920" i="6" s="1"/>
  <c r="D932" i="6"/>
  <c r="E932" i="6" s="1"/>
  <c r="D944" i="6"/>
  <c r="E944" i="6" s="1"/>
  <c r="D956" i="6"/>
  <c r="E956" i="6" s="1"/>
  <c r="D968" i="6"/>
  <c r="E968" i="6" s="1"/>
  <c r="D980" i="6"/>
  <c r="E980" i="6" s="1"/>
  <c r="D128" i="6"/>
  <c r="E128" i="6" s="1"/>
  <c r="D141" i="6"/>
  <c r="E141" i="6" s="1"/>
  <c r="D154" i="6"/>
  <c r="E154" i="6" s="1"/>
  <c r="D167" i="6"/>
  <c r="E167" i="6" s="1"/>
  <c r="D180" i="6"/>
  <c r="E180" i="6" s="1"/>
  <c r="D193" i="6"/>
  <c r="E193" i="6" s="1"/>
  <c r="D206" i="6"/>
  <c r="E206" i="6" s="1"/>
  <c r="D219" i="6"/>
  <c r="E219" i="6" s="1"/>
  <c r="D232" i="6"/>
  <c r="E232" i="6" s="1"/>
  <c r="D245" i="6"/>
  <c r="E245" i="6" s="1"/>
  <c r="D259" i="6"/>
  <c r="E259" i="6" s="1"/>
  <c r="D272" i="6"/>
  <c r="E272" i="6" s="1"/>
  <c r="D285" i="6"/>
  <c r="E285" i="6" s="1"/>
  <c r="D297" i="6"/>
  <c r="E297" i="6" s="1"/>
  <c r="D309" i="6"/>
  <c r="E309" i="6" s="1"/>
  <c r="D321" i="6"/>
  <c r="E321" i="6" s="1"/>
  <c r="D333" i="6"/>
  <c r="E333" i="6" s="1"/>
  <c r="D345" i="6"/>
  <c r="E345" i="6" s="1"/>
  <c r="D357" i="6"/>
  <c r="E357" i="6" s="1"/>
  <c r="D129" i="6"/>
  <c r="E129" i="6" s="1"/>
  <c r="D142" i="6"/>
  <c r="E142" i="6" s="1"/>
  <c r="D155" i="6"/>
  <c r="E155" i="6" s="1"/>
  <c r="D168" i="6"/>
  <c r="E168" i="6" s="1"/>
  <c r="D181" i="6"/>
  <c r="E181" i="6" s="1"/>
  <c r="D194" i="6"/>
  <c r="E194" i="6" s="1"/>
  <c r="D207" i="6"/>
  <c r="E207" i="6" s="1"/>
  <c r="D220" i="6"/>
  <c r="E220" i="6" s="1"/>
  <c r="D233" i="6"/>
  <c r="E233" i="6" s="1"/>
  <c r="D247" i="6"/>
  <c r="E247" i="6" s="1"/>
  <c r="D260" i="6"/>
  <c r="E260" i="6" s="1"/>
  <c r="D273" i="6"/>
  <c r="E273" i="6" s="1"/>
  <c r="D286" i="6"/>
  <c r="E286" i="6" s="1"/>
  <c r="D298" i="6"/>
  <c r="E298" i="6" s="1"/>
  <c r="D310" i="6"/>
  <c r="E310" i="6" s="1"/>
  <c r="D322" i="6"/>
  <c r="E322" i="6" s="1"/>
  <c r="D334" i="6"/>
  <c r="E334" i="6" s="1"/>
  <c r="D346" i="6"/>
  <c r="E346" i="6" s="1"/>
  <c r="D358" i="6"/>
  <c r="E358" i="6" s="1"/>
  <c r="D130" i="6"/>
  <c r="E130" i="6" s="1"/>
  <c r="D143" i="6"/>
  <c r="E143" i="6" s="1"/>
  <c r="D156" i="6"/>
  <c r="E156" i="6" s="1"/>
  <c r="D169" i="6"/>
  <c r="E169" i="6" s="1"/>
  <c r="D182" i="6"/>
  <c r="E182" i="6" s="1"/>
  <c r="D195" i="6"/>
  <c r="E195" i="6" s="1"/>
  <c r="D208" i="6"/>
  <c r="E208" i="6" s="1"/>
  <c r="D221" i="6"/>
  <c r="E221" i="6" s="1"/>
  <c r="D235" i="6"/>
  <c r="E235" i="6" s="1"/>
  <c r="D248" i="6"/>
  <c r="E248" i="6" s="1"/>
  <c r="D261" i="6"/>
  <c r="E261" i="6" s="1"/>
  <c r="D274" i="6"/>
  <c r="E274" i="6" s="1"/>
  <c r="D287" i="6"/>
  <c r="E287" i="6" s="1"/>
  <c r="D299" i="6"/>
  <c r="E299" i="6" s="1"/>
  <c r="D311" i="6"/>
  <c r="E311" i="6" s="1"/>
  <c r="D323" i="6"/>
  <c r="E323" i="6" s="1"/>
  <c r="D131" i="6"/>
  <c r="E131" i="6" s="1"/>
  <c r="D144" i="6"/>
  <c r="E144" i="6" s="1"/>
  <c r="D157" i="6"/>
  <c r="E157" i="6" s="1"/>
  <c r="D170" i="6"/>
  <c r="E170" i="6" s="1"/>
  <c r="D183" i="6"/>
  <c r="E183" i="6" s="1"/>
  <c r="D196" i="6"/>
  <c r="E196" i="6" s="1"/>
  <c r="D209" i="6"/>
  <c r="E209" i="6" s="1"/>
  <c r="D223" i="6"/>
  <c r="E223" i="6" s="1"/>
  <c r="D236" i="6"/>
  <c r="E236" i="6" s="1"/>
  <c r="D249" i="6"/>
  <c r="E249" i="6" s="1"/>
  <c r="D262" i="6"/>
  <c r="E262" i="6" s="1"/>
  <c r="D275" i="6"/>
  <c r="E275" i="6" s="1"/>
  <c r="D288" i="6"/>
  <c r="E288" i="6" s="1"/>
  <c r="D300" i="6"/>
  <c r="E300" i="6" s="1"/>
  <c r="D312" i="6"/>
  <c r="E312" i="6" s="1"/>
  <c r="D324" i="6"/>
  <c r="E324" i="6" s="1"/>
  <c r="D119" i="6"/>
  <c r="E119" i="6" s="1"/>
  <c r="D132" i="6"/>
  <c r="E132" i="6" s="1"/>
  <c r="D145" i="6"/>
  <c r="E145" i="6" s="1"/>
  <c r="D158" i="6"/>
  <c r="E158" i="6" s="1"/>
  <c r="D171" i="6"/>
  <c r="E171" i="6" s="1"/>
  <c r="D184" i="6"/>
  <c r="E184" i="6" s="1"/>
  <c r="D197" i="6"/>
  <c r="E197" i="6" s="1"/>
  <c r="D211" i="6"/>
  <c r="E211" i="6" s="1"/>
  <c r="D224" i="6"/>
  <c r="E224" i="6" s="1"/>
  <c r="D237" i="6"/>
  <c r="E237" i="6" s="1"/>
  <c r="D250" i="6"/>
  <c r="E250" i="6" s="1"/>
  <c r="D263" i="6"/>
  <c r="E263" i="6" s="1"/>
  <c r="D276" i="6"/>
  <c r="E276" i="6" s="1"/>
  <c r="D289" i="6"/>
  <c r="E289" i="6" s="1"/>
  <c r="D301" i="6"/>
  <c r="E301" i="6" s="1"/>
  <c r="D313" i="6"/>
  <c r="E313" i="6" s="1"/>
  <c r="D325" i="6"/>
  <c r="E325" i="6" s="1"/>
  <c r="D120" i="6"/>
  <c r="E120" i="6" s="1"/>
  <c r="D133" i="6"/>
  <c r="E133" i="6" s="1"/>
  <c r="D146" i="6"/>
  <c r="E146" i="6" s="1"/>
  <c r="D159" i="6"/>
  <c r="E159" i="6" s="1"/>
  <c r="D172" i="6"/>
  <c r="E172" i="6" s="1"/>
  <c r="D185" i="6"/>
  <c r="E185" i="6" s="1"/>
  <c r="D199" i="6"/>
  <c r="E199" i="6" s="1"/>
  <c r="D212" i="6"/>
  <c r="E212" i="6" s="1"/>
  <c r="D225" i="6"/>
  <c r="E225" i="6" s="1"/>
  <c r="D238" i="6"/>
  <c r="E238" i="6" s="1"/>
  <c r="D251" i="6"/>
  <c r="E251" i="6" s="1"/>
  <c r="D264" i="6"/>
  <c r="E264" i="6" s="1"/>
  <c r="D277" i="6"/>
  <c r="E277" i="6" s="1"/>
  <c r="D290" i="6"/>
  <c r="E290" i="6" s="1"/>
  <c r="D302" i="6"/>
  <c r="E302" i="6" s="1"/>
  <c r="D314" i="6"/>
  <c r="E314" i="6" s="1"/>
  <c r="D326" i="6"/>
  <c r="E326" i="6" s="1"/>
  <c r="D338" i="6"/>
  <c r="E338" i="6" s="1"/>
  <c r="D121" i="6"/>
  <c r="E121" i="6" s="1"/>
  <c r="D134" i="6"/>
  <c r="E134" i="6" s="1"/>
  <c r="D147" i="6"/>
  <c r="E147" i="6" s="1"/>
  <c r="D160" i="6"/>
  <c r="E160" i="6" s="1"/>
  <c r="D173" i="6"/>
  <c r="E173" i="6" s="1"/>
  <c r="D187" i="6"/>
  <c r="E187" i="6" s="1"/>
  <c r="D200" i="6"/>
  <c r="E200" i="6" s="1"/>
  <c r="D213" i="6"/>
  <c r="E213" i="6" s="1"/>
  <c r="D226" i="6"/>
  <c r="E226" i="6" s="1"/>
  <c r="D239" i="6"/>
  <c r="E239" i="6" s="1"/>
  <c r="D252" i="6"/>
  <c r="E252" i="6" s="1"/>
  <c r="D265" i="6"/>
  <c r="E265" i="6" s="1"/>
  <c r="D278" i="6"/>
  <c r="E278" i="6" s="1"/>
  <c r="D291" i="6"/>
  <c r="E291" i="6" s="1"/>
  <c r="D303" i="6"/>
  <c r="E303" i="6" s="1"/>
  <c r="D315" i="6"/>
  <c r="E315" i="6" s="1"/>
  <c r="D327" i="6"/>
  <c r="E327" i="6" s="1"/>
  <c r="D339" i="6"/>
  <c r="E339" i="6" s="1"/>
  <c r="D351" i="6"/>
  <c r="E351" i="6" s="1"/>
  <c r="D363" i="6"/>
  <c r="E363" i="6" s="1"/>
  <c r="D375" i="6"/>
  <c r="E375" i="6" s="1"/>
  <c r="D123" i="6"/>
  <c r="E123" i="6" s="1"/>
  <c r="D136" i="6"/>
  <c r="E136" i="6" s="1"/>
  <c r="D149" i="6"/>
  <c r="E149" i="6" s="1"/>
  <c r="D163" i="6"/>
  <c r="E163" i="6" s="1"/>
  <c r="D176" i="6"/>
  <c r="E176" i="6" s="1"/>
  <c r="D189" i="6"/>
  <c r="E189" i="6" s="1"/>
  <c r="D202" i="6"/>
  <c r="E202" i="6" s="1"/>
  <c r="D215" i="6"/>
  <c r="E215" i="6" s="1"/>
  <c r="D228" i="6"/>
  <c r="E228" i="6" s="1"/>
  <c r="D241" i="6"/>
  <c r="E241" i="6" s="1"/>
  <c r="D254" i="6"/>
  <c r="E254" i="6" s="1"/>
  <c r="D267" i="6"/>
  <c r="E267" i="6" s="1"/>
  <c r="D280" i="6"/>
  <c r="E280" i="6" s="1"/>
  <c r="D293" i="6"/>
  <c r="E293" i="6" s="1"/>
  <c r="D305" i="6"/>
  <c r="E305" i="6" s="1"/>
  <c r="D317" i="6"/>
  <c r="E317" i="6" s="1"/>
  <c r="D329" i="6"/>
  <c r="E329" i="6" s="1"/>
  <c r="D341" i="6"/>
  <c r="E341" i="6" s="1"/>
  <c r="D353" i="6"/>
  <c r="E353" i="6" s="1"/>
  <c r="D365" i="6"/>
  <c r="E365" i="6" s="1"/>
  <c r="D377" i="6"/>
  <c r="E377" i="6" s="1"/>
  <c r="D389" i="6"/>
  <c r="E389" i="6" s="1"/>
  <c r="D401" i="6"/>
  <c r="E401" i="6" s="1"/>
  <c r="D413" i="6"/>
  <c r="E413" i="6" s="1"/>
  <c r="D425" i="6"/>
  <c r="E425" i="6" s="1"/>
  <c r="D437" i="6"/>
  <c r="E437" i="6" s="1"/>
  <c r="D449" i="6"/>
  <c r="E449" i="6" s="1"/>
  <c r="D461" i="6"/>
  <c r="E461" i="6" s="1"/>
  <c r="D473" i="6"/>
  <c r="E473" i="6" s="1"/>
  <c r="D485" i="6"/>
  <c r="E485" i="6" s="1"/>
  <c r="D497" i="6"/>
  <c r="E497" i="6" s="1"/>
  <c r="D509" i="6"/>
  <c r="E509" i="6" s="1"/>
  <c r="D521" i="6"/>
  <c r="E521" i="6" s="1"/>
  <c r="D533" i="6"/>
  <c r="E533" i="6" s="1"/>
  <c r="D545" i="6"/>
  <c r="E545" i="6" s="1"/>
  <c r="D557" i="6"/>
  <c r="E557" i="6" s="1"/>
  <c r="D569" i="6"/>
  <c r="E569" i="6" s="1"/>
  <c r="D581" i="6"/>
  <c r="E581" i="6" s="1"/>
  <c r="D593" i="6"/>
  <c r="E593" i="6" s="1"/>
  <c r="D605" i="6"/>
  <c r="E605" i="6" s="1"/>
  <c r="D617" i="6"/>
  <c r="E617" i="6" s="1"/>
  <c r="D629" i="6"/>
  <c r="E629" i="6" s="1"/>
  <c r="D641" i="6"/>
  <c r="E641" i="6" s="1"/>
  <c r="D653" i="6"/>
  <c r="E653" i="6" s="1"/>
  <c r="D665" i="6"/>
  <c r="E665" i="6" s="1"/>
  <c r="D677" i="6"/>
  <c r="E677" i="6" s="1"/>
  <c r="D689" i="6"/>
  <c r="E689" i="6" s="1"/>
  <c r="D701" i="6"/>
  <c r="E701" i="6" s="1"/>
  <c r="D135" i="6"/>
  <c r="E135" i="6" s="1"/>
  <c r="D188" i="6"/>
  <c r="E188" i="6" s="1"/>
  <c r="D240" i="6"/>
  <c r="E240" i="6" s="1"/>
  <c r="D292" i="6"/>
  <c r="E292" i="6" s="1"/>
  <c r="D335" i="6"/>
  <c r="E335" i="6" s="1"/>
  <c r="D355" i="6"/>
  <c r="E355" i="6" s="1"/>
  <c r="D373" i="6"/>
  <c r="E373" i="6" s="1"/>
  <c r="D388" i="6"/>
  <c r="E388" i="6" s="1"/>
  <c r="D403" i="6"/>
  <c r="E403" i="6" s="1"/>
  <c r="D418" i="6"/>
  <c r="E418" i="6" s="1"/>
  <c r="D432" i="6"/>
  <c r="E432" i="6" s="1"/>
  <c r="D446" i="6"/>
  <c r="E446" i="6" s="1"/>
  <c r="D460" i="6"/>
  <c r="E460" i="6" s="1"/>
  <c r="D475" i="6"/>
  <c r="E475" i="6" s="1"/>
  <c r="D490" i="6"/>
  <c r="E490" i="6" s="1"/>
  <c r="D504" i="6"/>
  <c r="E504" i="6" s="1"/>
  <c r="D518" i="6"/>
  <c r="E518" i="6" s="1"/>
  <c r="D532" i="6"/>
  <c r="E532" i="6" s="1"/>
  <c r="D547" i="6"/>
  <c r="E547" i="6" s="1"/>
  <c r="D562" i="6"/>
  <c r="E562" i="6" s="1"/>
  <c r="D576" i="6"/>
  <c r="E576" i="6" s="1"/>
  <c r="D590" i="6"/>
  <c r="E590" i="6" s="1"/>
  <c r="D604" i="6"/>
  <c r="E604" i="6" s="1"/>
  <c r="D619" i="6"/>
  <c r="E619" i="6" s="1"/>
  <c r="D634" i="6"/>
  <c r="E634" i="6" s="1"/>
  <c r="D648" i="6"/>
  <c r="E648" i="6" s="1"/>
  <c r="D662" i="6"/>
  <c r="E662" i="6" s="1"/>
  <c r="D676" i="6"/>
  <c r="E676" i="6" s="1"/>
  <c r="D691" i="6"/>
  <c r="E691" i="6" s="1"/>
  <c r="D706" i="6"/>
  <c r="E706" i="6" s="1"/>
  <c r="D719" i="6"/>
  <c r="E719" i="6" s="1"/>
  <c r="D732" i="6"/>
  <c r="E732" i="6" s="1"/>
  <c r="D745" i="6"/>
  <c r="E745" i="6" s="1"/>
  <c r="D758" i="6"/>
  <c r="E758" i="6" s="1"/>
  <c r="D771" i="6"/>
  <c r="E771" i="6" s="1"/>
  <c r="D784" i="6"/>
  <c r="E784" i="6" s="1"/>
  <c r="D797" i="6"/>
  <c r="E797" i="6" s="1"/>
  <c r="D810" i="6"/>
  <c r="E810" i="6" s="1"/>
  <c r="D823" i="6"/>
  <c r="E823" i="6" s="1"/>
  <c r="D837" i="6"/>
  <c r="E837" i="6" s="1"/>
  <c r="D850" i="6"/>
  <c r="E850" i="6" s="1"/>
  <c r="D863" i="6"/>
  <c r="E863" i="6" s="1"/>
  <c r="D876" i="6"/>
  <c r="E876" i="6" s="1"/>
  <c r="D889" i="6"/>
  <c r="E889" i="6" s="1"/>
  <c r="D902" i="6"/>
  <c r="E902" i="6" s="1"/>
  <c r="D915" i="6"/>
  <c r="E915" i="6" s="1"/>
  <c r="D928" i="6"/>
  <c r="E928" i="6" s="1"/>
  <c r="D941" i="6"/>
  <c r="E941" i="6" s="1"/>
  <c r="D954" i="6"/>
  <c r="E954" i="6" s="1"/>
  <c r="D967" i="6"/>
  <c r="E967" i="6" s="1"/>
  <c r="D981" i="6"/>
  <c r="E981" i="6" s="1"/>
  <c r="D993" i="6"/>
  <c r="E993" i="6" s="1"/>
  <c r="D29" i="6"/>
  <c r="D41" i="6"/>
  <c r="D53" i="6"/>
  <c r="D65" i="6"/>
  <c r="D77" i="6"/>
  <c r="D89" i="6"/>
  <c r="D101" i="6"/>
  <c r="D113" i="6"/>
  <c r="D137" i="6"/>
  <c r="E137" i="6" s="1"/>
  <c r="D190" i="6"/>
  <c r="E190" i="6" s="1"/>
  <c r="D242" i="6"/>
  <c r="E242" i="6" s="1"/>
  <c r="D294" i="6"/>
  <c r="E294" i="6" s="1"/>
  <c r="D336" i="6"/>
  <c r="E336" i="6" s="1"/>
  <c r="D359" i="6"/>
  <c r="E359" i="6" s="1"/>
  <c r="D374" i="6"/>
  <c r="E374" i="6" s="1"/>
  <c r="D390" i="6"/>
  <c r="E390" i="6" s="1"/>
  <c r="D405" i="6"/>
  <c r="E405" i="6" s="1"/>
  <c r="D419" i="6"/>
  <c r="E419" i="6" s="1"/>
  <c r="D433" i="6"/>
  <c r="E433" i="6" s="1"/>
  <c r="D447" i="6"/>
  <c r="E447" i="6" s="1"/>
  <c r="D462" i="6"/>
  <c r="E462" i="6" s="1"/>
  <c r="D477" i="6"/>
  <c r="E477" i="6" s="1"/>
  <c r="D491" i="6"/>
  <c r="E491" i="6" s="1"/>
  <c r="D505" i="6"/>
  <c r="E505" i="6" s="1"/>
  <c r="D519" i="6"/>
  <c r="E519" i="6" s="1"/>
  <c r="D534" i="6"/>
  <c r="E534" i="6" s="1"/>
  <c r="D549" i="6"/>
  <c r="E549" i="6" s="1"/>
  <c r="D563" i="6"/>
  <c r="E563" i="6" s="1"/>
  <c r="D577" i="6"/>
  <c r="E577" i="6" s="1"/>
  <c r="D591" i="6"/>
  <c r="E591" i="6" s="1"/>
  <c r="D606" i="6"/>
  <c r="E606" i="6" s="1"/>
  <c r="D621" i="6"/>
  <c r="E621" i="6" s="1"/>
  <c r="D635" i="6"/>
  <c r="E635" i="6" s="1"/>
  <c r="D649" i="6"/>
  <c r="E649" i="6" s="1"/>
  <c r="D663" i="6"/>
  <c r="E663" i="6" s="1"/>
  <c r="D678" i="6"/>
  <c r="E678" i="6" s="1"/>
  <c r="D693" i="6"/>
  <c r="E693" i="6" s="1"/>
  <c r="D707" i="6"/>
  <c r="E707" i="6" s="1"/>
  <c r="D720" i="6"/>
  <c r="E720" i="6" s="1"/>
  <c r="D733" i="6"/>
  <c r="E733" i="6" s="1"/>
  <c r="D746" i="6"/>
  <c r="E746" i="6" s="1"/>
  <c r="D759" i="6"/>
  <c r="E759" i="6" s="1"/>
  <c r="D772" i="6"/>
  <c r="E772" i="6" s="1"/>
  <c r="D785" i="6"/>
  <c r="E785" i="6" s="1"/>
  <c r="D798" i="6"/>
  <c r="E798" i="6" s="1"/>
  <c r="D811" i="6"/>
  <c r="E811" i="6" s="1"/>
  <c r="D825" i="6"/>
  <c r="E825" i="6" s="1"/>
  <c r="D838" i="6"/>
  <c r="E838" i="6" s="1"/>
  <c r="D851" i="6"/>
  <c r="E851" i="6" s="1"/>
  <c r="D864" i="6"/>
  <c r="E864" i="6" s="1"/>
  <c r="D877" i="6"/>
  <c r="E877" i="6" s="1"/>
  <c r="D890" i="6"/>
  <c r="E890" i="6" s="1"/>
  <c r="D903" i="6"/>
  <c r="E903" i="6" s="1"/>
  <c r="D916" i="6"/>
  <c r="E916" i="6" s="1"/>
  <c r="D929" i="6"/>
  <c r="E929" i="6" s="1"/>
  <c r="D942" i="6"/>
  <c r="E942" i="6" s="1"/>
  <c r="D955" i="6"/>
  <c r="E955" i="6" s="1"/>
  <c r="D969" i="6"/>
  <c r="E969" i="6" s="1"/>
  <c r="D982" i="6"/>
  <c r="E982" i="6" s="1"/>
  <c r="D994" i="6"/>
  <c r="E994" i="6" s="1"/>
  <c r="D30" i="6"/>
  <c r="D42" i="6"/>
  <c r="D54" i="6"/>
  <c r="D66" i="6"/>
  <c r="D78" i="6"/>
  <c r="D90" i="6"/>
  <c r="D102" i="6"/>
  <c r="D114" i="6"/>
  <c r="D139" i="6"/>
  <c r="E139" i="6" s="1"/>
  <c r="D191" i="6"/>
  <c r="E191" i="6" s="1"/>
  <c r="D243" i="6"/>
  <c r="E243" i="6" s="1"/>
  <c r="D295" i="6"/>
  <c r="E295" i="6" s="1"/>
  <c r="D337" i="6"/>
  <c r="E337" i="6" s="1"/>
  <c r="D360" i="6"/>
  <c r="E360" i="6" s="1"/>
  <c r="D376" i="6"/>
  <c r="E376" i="6" s="1"/>
  <c r="D391" i="6"/>
  <c r="E391" i="6" s="1"/>
  <c r="D406" i="6"/>
  <c r="E406" i="6" s="1"/>
  <c r="D420" i="6"/>
  <c r="E420" i="6" s="1"/>
  <c r="D434" i="6"/>
  <c r="E434" i="6" s="1"/>
  <c r="D448" i="6"/>
  <c r="E448" i="6" s="1"/>
  <c r="D463" i="6"/>
  <c r="E463" i="6" s="1"/>
  <c r="D478" i="6"/>
  <c r="E478" i="6" s="1"/>
  <c r="D492" i="6"/>
  <c r="E492" i="6" s="1"/>
  <c r="D506" i="6"/>
  <c r="E506" i="6" s="1"/>
  <c r="D520" i="6"/>
  <c r="E520" i="6" s="1"/>
  <c r="D535" i="6"/>
  <c r="E535" i="6" s="1"/>
  <c r="D550" i="6"/>
  <c r="E550" i="6" s="1"/>
  <c r="D564" i="6"/>
  <c r="E564" i="6" s="1"/>
  <c r="D578" i="6"/>
  <c r="E578" i="6" s="1"/>
  <c r="D592" i="6"/>
  <c r="E592" i="6" s="1"/>
  <c r="D607" i="6"/>
  <c r="E607" i="6" s="1"/>
  <c r="D622" i="6"/>
  <c r="E622" i="6" s="1"/>
  <c r="D636" i="6"/>
  <c r="E636" i="6" s="1"/>
  <c r="D650" i="6"/>
  <c r="E650" i="6" s="1"/>
  <c r="D664" i="6"/>
  <c r="E664" i="6" s="1"/>
  <c r="D679" i="6"/>
  <c r="E679" i="6" s="1"/>
  <c r="D694" i="6"/>
  <c r="E694" i="6" s="1"/>
  <c r="D708" i="6"/>
  <c r="E708" i="6" s="1"/>
  <c r="D721" i="6"/>
  <c r="E721" i="6" s="1"/>
  <c r="D734" i="6"/>
  <c r="E734" i="6" s="1"/>
  <c r="D747" i="6"/>
  <c r="E747" i="6" s="1"/>
  <c r="D760" i="6"/>
  <c r="E760" i="6" s="1"/>
  <c r="D773" i="6"/>
  <c r="E773" i="6" s="1"/>
  <c r="D786" i="6"/>
  <c r="E786" i="6" s="1"/>
  <c r="D799" i="6"/>
  <c r="E799" i="6" s="1"/>
  <c r="D813" i="6"/>
  <c r="E813" i="6" s="1"/>
  <c r="D826" i="6"/>
  <c r="E826" i="6" s="1"/>
  <c r="D839" i="6"/>
  <c r="E839" i="6" s="1"/>
  <c r="D852" i="6"/>
  <c r="E852" i="6" s="1"/>
  <c r="D865" i="6"/>
  <c r="E865" i="6" s="1"/>
  <c r="D878" i="6"/>
  <c r="E878" i="6" s="1"/>
  <c r="D891" i="6"/>
  <c r="E891" i="6" s="1"/>
  <c r="D904" i="6"/>
  <c r="E904" i="6" s="1"/>
  <c r="D917" i="6"/>
  <c r="E917" i="6" s="1"/>
  <c r="D930" i="6"/>
  <c r="E930" i="6" s="1"/>
  <c r="D943" i="6"/>
  <c r="E943" i="6" s="1"/>
  <c r="D957" i="6"/>
  <c r="E957" i="6" s="1"/>
  <c r="D970" i="6"/>
  <c r="E970" i="6" s="1"/>
  <c r="D983" i="6"/>
  <c r="E983" i="6" s="1"/>
  <c r="D995" i="6"/>
  <c r="E995" i="6" s="1"/>
  <c r="D19" i="6"/>
  <c r="E19" i="6" s="1"/>
  <c r="D31" i="6"/>
  <c r="D43" i="6"/>
  <c r="D55" i="6"/>
  <c r="D67" i="6"/>
  <c r="D79" i="6"/>
  <c r="D91" i="6"/>
  <c r="D103" i="6"/>
  <c r="D115" i="6"/>
  <c r="D148" i="6"/>
  <c r="E148" i="6" s="1"/>
  <c r="D201" i="6"/>
  <c r="E201" i="6" s="1"/>
  <c r="D253" i="6"/>
  <c r="E253" i="6" s="1"/>
  <c r="D304" i="6"/>
  <c r="E304" i="6" s="1"/>
  <c r="D340" i="6"/>
  <c r="E340" i="6" s="1"/>
  <c r="D361" i="6"/>
  <c r="E361" i="6" s="1"/>
  <c r="D378" i="6"/>
  <c r="E378" i="6" s="1"/>
  <c r="D393" i="6"/>
  <c r="E393" i="6" s="1"/>
  <c r="D407" i="6"/>
  <c r="E407" i="6" s="1"/>
  <c r="D421" i="6"/>
  <c r="E421" i="6" s="1"/>
  <c r="D435" i="6"/>
  <c r="E435" i="6" s="1"/>
  <c r="D450" i="6"/>
  <c r="E450" i="6" s="1"/>
  <c r="D465" i="6"/>
  <c r="E465" i="6" s="1"/>
  <c r="D479" i="6"/>
  <c r="E479" i="6" s="1"/>
  <c r="D493" i="6"/>
  <c r="E493" i="6" s="1"/>
  <c r="D507" i="6"/>
  <c r="E507" i="6" s="1"/>
  <c r="D522" i="6"/>
  <c r="E522" i="6" s="1"/>
  <c r="D537" i="6"/>
  <c r="E537" i="6" s="1"/>
  <c r="D551" i="6"/>
  <c r="E551" i="6" s="1"/>
  <c r="D565" i="6"/>
  <c r="E565" i="6" s="1"/>
  <c r="D579" i="6"/>
  <c r="E579" i="6" s="1"/>
  <c r="D594" i="6"/>
  <c r="E594" i="6" s="1"/>
  <c r="D609" i="6"/>
  <c r="E609" i="6" s="1"/>
  <c r="D623" i="6"/>
  <c r="E623" i="6" s="1"/>
  <c r="D637" i="6"/>
  <c r="E637" i="6" s="1"/>
  <c r="D651" i="6"/>
  <c r="E651" i="6" s="1"/>
  <c r="D666" i="6"/>
  <c r="E666" i="6" s="1"/>
  <c r="D681" i="6"/>
  <c r="E681" i="6" s="1"/>
  <c r="D695" i="6"/>
  <c r="E695" i="6" s="1"/>
  <c r="D709" i="6"/>
  <c r="E709" i="6" s="1"/>
  <c r="D722" i="6"/>
  <c r="E722" i="6" s="1"/>
  <c r="D735" i="6"/>
  <c r="E735" i="6" s="1"/>
  <c r="D748" i="6"/>
  <c r="E748" i="6" s="1"/>
  <c r="D761" i="6"/>
  <c r="E761" i="6" s="1"/>
  <c r="D774" i="6"/>
  <c r="E774" i="6" s="1"/>
  <c r="D787" i="6"/>
  <c r="E787" i="6" s="1"/>
  <c r="D801" i="6"/>
  <c r="E801" i="6" s="1"/>
  <c r="D814" i="6"/>
  <c r="E814" i="6" s="1"/>
  <c r="D827" i="6"/>
  <c r="E827" i="6" s="1"/>
  <c r="D840" i="6"/>
  <c r="E840" i="6" s="1"/>
  <c r="D853" i="6"/>
  <c r="E853" i="6" s="1"/>
  <c r="D866" i="6"/>
  <c r="E866" i="6" s="1"/>
  <c r="D879" i="6"/>
  <c r="E879" i="6" s="1"/>
  <c r="D892" i="6"/>
  <c r="E892" i="6" s="1"/>
  <c r="D905" i="6"/>
  <c r="E905" i="6" s="1"/>
  <c r="D918" i="6"/>
  <c r="E918" i="6" s="1"/>
  <c r="D931" i="6"/>
  <c r="E931" i="6" s="1"/>
  <c r="D945" i="6"/>
  <c r="E945" i="6" s="1"/>
  <c r="D958" i="6"/>
  <c r="E958" i="6" s="1"/>
  <c r="D971" i="6"/>
  <c r="E971" i="6" s="1"/>
  <c r="D984" i="6"/>
  <c r="E984" i="6" s="1"/>
  <c r="D996" i="6"/>
  <c r="E996" i="6" s="1"/>
  <c r="D20" i="6"/>
  <c r="E20" i="6" s="1"/>
  <c r="D32" i="6"/>
  <c r="D44" i="6"/>
  <c r="D56" i="6"/>
  <c r="D68" i="6"/>
  <c r="D80" i="6"/>
  <c r="D92" i="6"/>
  <c r="D104" i="6"/>
  <c r="D116" i="6"/>
  <c r="D151" i="6"/>
  <c r="E151" i="6" s="1"/>
  <c r="D203" i="6"/>
  <c r="E203" i="6" s="1"/>
  <c r="D255" i="6"/>
  <c r="E255" i="6" s="1"/>
  <c r="D306" i="6"/>
  <c r="E306" i="6" s="1"/>
  <c r="D342" i="6"/>
  <c r="E342" i="6" s="1"/>
  <c r="D362" i="6"/>
  <c r="E362" i="6" s="1"/>
  <c r="D379" i="6"/>
  <c r="E379" i="6" s="1"/>
  <c r="D394" i="6"/>
  <c r="E394" i="6" s="1"/>
  <c r="D408" i="6"/>
  <c r="E408" i="6" s="1"/>
  <c r="D422" i="6"/>
  <c r="E422" i="6" s="1"/>
  <c r="D436" i="6"/>
  <c r="E436" i="6" s="1"/>
  <c r="D451" i="6"/>
  <c r="E451" i="6" s="1"/>
  <c r="D466" i="6"/>
  <c r="E466" i="6" s="1"/>
  <c r="D480" i="6"/>
  <c r="E480" i="6" s="1"/>
  <c r="D494" i="6"/>
  <c r="E494" i="6" s="1"/>
  <c r="D508" i="6"/>
  <c r="E508" i="6" s="1"/>
  <c r="D523" i="6"/>
  <c r="E523" i="6" s="1"/>
  <c r="D538" i="6"/>
  <c r="E538" i="6" s="1"/>
  <c r="D552" i="6"/>
  <c r="E552" i="6" s="1"/>
  <c r="D566" i="6"/>
  <c r="E566" i="6" s="1"/>
  <c r="D580" i="6"/>
  <c r="E580" i="6" s="1"/>
  <c r="D595" i="6"/>
  <c r="E595" i="6" s="1"/>
  <c r="D610" i="6"/>
  <c r="E610" i="6" s="1"/>
  <c r="D624" i="6"/>
  <c r="E624" i="6" s="1"/>
  <c r="D638" i="6"/>
  <c r="E638" i="6" s="1"/>
  <c r="D652" i="6"/>
  <c r="E652" i="6" s="1"/>
  <c r="D667" i="6"/>
  <c r="E667" i="6" s="1"/>
  <c r="D682" i="6"/>
  <c r="E682" i="6" s="1"/>
  <c r="D696" i="6"/>
  <c r="E696" i="6" s="1"/>
  <c r="D710" i="6"/>
  <c r="E710" i="6" s="1"/>
  <c r="D723" i="6"/>
  <c r="E723" i="6" s="1"/>
  <c r="D736" i="6"/>
  <c r="E736" i="6" s="1"/>
  <c r="D749" i="6"/>
  <c r="E749" i="6" s="1"/>
  <c r="D762" i="6"/>
  <c r="E762" i="6" s="1"/>
  <c r="D775" i="6"/>
  <c r="E775" i="6" s="1"/>
  <c r="D789" i="6"/>
  <c r="E789" i="6" s="1"/>
  <c r="D802" i="6"/>
  <c r="E802" i="6" s="1"/>
  <c r="D815" i="6"/>
  <c r="E815" i="6" s="1"/>
  <c r="D828" i="6"/>
  <c r="E828" i="6" s="1"/>
  <c r="D841" i="6"/>
  <c r="E841" i="6" s="1"/>
  <c r="D854" i="6"/>
  <c r="E854" i="6" s="1"/>
  <c r="D867" i="6"/>
  <c r="E867" i="6" s="1"/>
  <c r="D880" i="6"/>
  <c r="E880" i="6" s="1"/>
  <c r="D893" i="6"/>
  <c r="E893" i="6" s="1"/>
  <c r="D906" i="6"/>
  <c r="E906" i="6" s="1"/>
  <c r="D919" i="6"/>
  <c r="E919" i="6" s="1"/>
  <c r="D933" i="6"/>
  <c r="E933" i="6" s="1"/>
  <c r="D946" i="6"/>
  <c r="E946" i="6" s="1"/>
  <c r="D959" i="6"/>
  <c r="E959" i="6" s="1"/>
  <c r="D972" i="6"/>
  <c r="E972" i="6" s="1"/>
  <c r="D985" i="6"/>
  <c r="E985" i="6" s="1"/>
  <c r="D997" i="6"/>
  <c r="E997" i="6" s="1"/>
  <c r="D21" i="6"/>
  <c r="E21" i="6" s="1"/>
  <c r="D33" i="6"/>
  <c r="D45" i="6"/>
  <c r="D57" i="6"/>
  <c r="D69" i="6"/>
  <c r="D81" i="6"/>
  <c r="D93" i="6"/>
  <c r="D105" i="6"/>
  <c r="D117" i="6"/>
  <c r="D152" i="6"/>
  <c r="E152" i="6" s="1"/>
  <c r="D204" i="6"/>
  <c r="E204" i="6" s="1"/>
  <c r="D256" i="6"/>
  <c r="E256" i="6" s="1"/>
  <c r="D307" i="6"/>
  <c r="E307" i="6" s="1"/>
  <c r="D343" i="6"/>
  <c r="E343" i="6" s="1"/>
  <c r="D364" i="6"/>
  <c r="E364" i="6" s="1"/>
  <c r="D381" i="6"/>
  <c r="E381" i="6" s="1"/>
  <c r="D395" i="6"/>
  <c r="E395" i="6" s="1"/>
  <c r="D409" i="6"/>
  <c r="E409" i="6" s="1"/>
  <c r="D423" i="6"/>
  <c r="E423" i="6" s="1"/>
  <c r="D438" i="6"/>
  <c r="E438" i="6" s="1"/>
  <c r="D453" i="6"/>
  <c r="E453" i="6" s="1"/>
  <c r="D467" i="6"/>
  <c r="E467" i="6" s="1"/>
  <c r="D481" i="6"/>
  <c r="E481" i="6" s="1"/>
  <c r="D495" i="6"/>
  <c r="E495" i="6" s="1"/>
  <c r="D510" i="6"/>
  <c r="E510" i="6" s="1"/>
  <c r="D525" i="6"/>
  <c r="E525" i="6" s="1"/>
  <c r="D539" i="6"/>
  <c r="E539" i="6" s="1"/>
  <c r="D553" i="6"/>
  <c r="E553" i="6" s="1"/>
  <c r="D567" i="6"/>
  <c r="E567" i="6" s="1"/>
  <c r="D582" i="6"/>
  <c r="E582" i="6" s="1"/>
  <c r="D597" i="6"/>
  <c r="E597" i="6" s="1"/>
  <c r="D611" i="6"/>
  <c r="E611" i="6" s="1"/>
  <c r="D625" i="6"/>
  <c r="E625" i="6" s="1"/>
  <c r="D639" i="6"/>
  <c r="E639" i="6" s="1"/>
  <c r="D654" i="6"/>
  <c r="E654" i="6" s="1"/>
  <c r="D669" i="6"/>
  <c r="E669" i="6" s="1"/>
  <c r="D683" i="6"/>
  <c r="E683" i="6" s="1"/>
  <c r="D697" i="6"/>
  <c r="E697" i="6" s="1"/>
  <c r="D711" i="6"/>
  <c r="E711" i="6" s="1"/>
  <c r="D724" i="6"/>
  <c r="E724" i="6" s="1"/>
  <c r="D737" i="6"/>
  <c r="E737" i="6" s="1"/>
  <c r="D750" i="6"/>
  <c r="E750" i="6" s="1"/>
  <c r="D763" i="6"/>
  <c r="E763" i="6" s="1"/>
  <c r="D777" i="6"/>
  <c r="E777" i="6" s="1"/>
  <c r="D790" i="6"/>
  <c r="E790" i="6" s="1"/>
  <c r="D803" i="6"/>
  <c r="E803" i="6" s="1"/>
  <c r="D816" i="6"/>
  <c r="E816" i="6" s="1"/>
  <c r="D829" i="6"/>
  <c r="E829" i="6" s="1"/>
  <c r="D842" i="6"/>
  <c r="E842" i="6" s="1"/>
  <c r="D855" i="6"/>
  <c r="E855" i="6" s="1"/>
  <c r="D868" i="6"/>
  <c r="E868" i="6" s="1"/>
  <c r="D881" i="6"/>
  <c r="E881" i="6" s="1"/>
  <c r="D894" i="6"/>
  <c r="E894" i="6" s="1"/>
  <c r="D907" i="6"/>
  <c r="E907" i="6" s="1"/>
  <c r="D921" i="6"/>
  <c r="E921" i="6" s="1"/>
  <c r="D934" i="6"/>
  <c r="E934" i="6" s="1"/>
  <c r="D947" i="6"/>
  <c r="E947" i="6" s="1"/>
  <c r="D960" i="6"/>
  <c r="E960" i="6" s="1"/>
  <c r="D973" i="6"/>
  <c r="E973" i="6" s="1"/>
  <c r="D986" i="6"/>
  <c r="E986" i="6" s="1"/>
  <c r="D998" i="6"/>
  <c r="E998" i="6" s="1"/>
  <c r="D22" i="6"/>
  <c r="D34" i="6"/>
  <c r="D46" i="6"/>
  <c r="D58" i="6"/>
  <c r="D70" i="6"/>
  <c r="D82" i="6"/>
  <c r="D94" i="6"/>
  <c r="D106" i="6"/>
  <c r="D118" i="6"/>
  <c r="D161" i="6"/>
  <c r="E161" i="6" s="1"/>
  <c r="D214" i="6"/>
  <c r="E214" i="6" s="1"/>
  <c r="D266" i="6"/>
  <c r="E266" i="6" s="1"/>
  <c r="D316" i="6"/>
  <c r="E316" i="6" s="1"/>
  <c r="D347" i="6"/>
  <c r="E347" i="6" s="1"/>
  <c r="D366" i="6"/>
  <c r="E366" i="6" s="1"/>
  <c r="D382" i="6"/>
  <c r="E382" i="6" s="1"/>
  <c r="D396" i="6"/>
  <c r="E396" i="6" s="1"/>
  <c r="D410" i="6"/>
  <c r="E410" i="6" s="1"/>
  <c r="D424" i="6"/>
  <c r="E424" i="6" s="1"/>
  <c r="D439" i="6"/>
  <c r="E439" i="6" s="1"/>
  <c r="D454" i="6"/>
  <c r="E454" i="6" s="1"/>
  <c r="D468" i="6"/>
  <c r="E468" i="6" s="1"/>
  <c r="D482" i="6"/>
  <c r="E482" i="6" s="1"/>
  <c r="D496" i="6"/>
  <c r="E496" i="6" s="1"/>
  <c r="D511" i="6"/>
  <c r="E511" i="6" s="1"/>
  <c r="D526" i="6"/>
  <c r="E526" i="6" s="1"/>
  <c r="D540" i="6"/>
  <c r="E540" i="6" s="1"/>
  <c r="D554" i="6"/>
  <c r="E554" i="6" s="1"/>
  <c r="D568" i="6"/>
  <c r="E568" i="6" s="1"/>
  <c r="D583" i="6"/>
  <c r="E583" i="6" s="1"/>
  <c r="D598" i="6"/>
  <c r="E598" i="6" s="1"/>
  <c r="D612" i="6"/>
  <c r="E612" i="6" s="1"/>
  <c r="D626" i="6"/>
  <c r="E626" i="6" s="1"/>
  <c r="D640" i="6"/>
  <c r="E640" i="6" s="1"/>
  <c r="D655" i="6"/>
  <c r="E655" i="6" s="1"/>
  <c r="D670" i="6"/>
  <c r="E670" i="6" s="1"/>
  <c r="D684" i="6"/>
  <c r="E684" i="6" s="1"/>
  <c r="D698" i="6"/>
  <c r="E698" i="6" s="1"/>
  <c r="D712" i="6"/>
  <c r="E712" i="6" s="1"/>
  <c r="D725" i="6"/>
  <c r="E725" i="6" s="1"/>
  <c r="D738" i="6"/>
  <c r="E738" i="6" s="1"/>
  <c r="D751" i="6"/>
  <c r="E751" i="6" s="1"/>
  <c r="D765" i="6"/>
  <c r="E765" i="6" s="1"/>
  <c r="D778" i="6"/>
  <c r="E778" i="6" s="1"/>
  <c r="D791" i="6"/>
  <c r="E791" i="6" s="1"/>
  <c r="D804" i="6"/>
  <c r="E804" i="6" s="1"/>
  <c r="D817" i="6"/>
  <c r="E817" i="6" s="1"/>
  <c r="D830" i="6"/>
  <c r="E830" i="6" s="1"/>
  <c r="D843" i="6"/>
  <c r="E843" i="6" s="1"/>
  <c r="D856" i="6"/>
  <c r="E856" i="6" s="1"/>
  <c r="D869" i="6"/>
  <c r="E869" i="6" s="1"/>
  <c r="D882" i="6"/>
  <c r="E882" i="6" s="1"/>
  <c r="D895" i="6"/>
  <c r="E895" i="6" s="1"/>
  <c r="D909" i="6"/>
  <c r="E909" i="6" s="1"/>
  <c r="D922" i="6"/>
  <c r="E922" i="6" s="1"/>
  <c r="D935" i="6"/>
  <c r="E935" i="6" s="1"/>
  <c r="D948" i="6"/>
  <c r="E948" i="6" s="1"/>
  <c r="D961" i="6"/>
  <c r="E961" i="6" s="1"/>
  <c r="D974" i="6"/>
  <c r="E974" i="6" s="1"/>
  <c r="D987" i="6"/>
  <c r="E987" i="6" s="1"/>
  <c r="D999" i="6"/>
  <c r="E999" i="6" s="1"/>
  <c r="D23" i="6"/>
  <c r="D35" i="6"/>
  <c r="D47" i="6"/>
  <c r="D59" i="6"/>
  <c r="D71" i="6"/>
  <c r="D83" i="6"/>
  <c r="D95" i="6"/>
  <c r="D107" i="6"/>
  <c r="D164" i="6"/>
  <c r="E164" i="6" s="1"/>
  <c r="D216" i="6"/>
  <c r="E216" i="6" s="1"/>
  <c r="D268" i="6"/>
  <c r="E268" i="6" s="1"/>
  <c r="D318" i="6"/>
  <c r="E318" i="6" s="1"/>
  <c r="D348" i="6"/>
  <c r="E348" i="6" s="1"/>
  <c r="D367" i="6"/>
  <c r="E367" i="6" s="1"/>
  <c r="D383" i="6"/>
  <c r="E383" i="6" s="1"/>
  <c r="D397" i="6"/>
  <c r="E397" i="6" s="1"/>
  <c r="D411" i="6"/>
  <c r="E411" i="6" s="1"/>
  <c r="D426" i="6"/>
  <c r="E426" i="6" s="1"/>
  <c r="D441" i="6"/>
  <c r="E441" i="6" s="1"/>
  <c r="D455" i="6"/>
  <c r="E455" i="6" s="1"/>
  <c r="D469" i="6"/>
  <c r="E469" i="6" s="1"/>
  <c r="D483" i="6"/>
  <c r="E483" i="6" s="1"/>
  <c r="D498" i="6"/>
  <c r="E498" i="6" s="1"/>
  <c r="D513" i="6"/>
  <c r="E513" i="6" s="1"/>
  <c r="D527" i="6"/>
  <c r="E527" i="6" s="1"/>
  <c r="D541" i="6"/>
  <c r="E541" i="6" s="1"/>
  <c r="D555" i="6"/>
  <c r="E555" i="6" s="1"/>
  <c r="D570" i="6"/>
  <c r="E570" i="6" s="1"/>
  <c r="D585" i="6"/>
  <c r="E585" i="6" s="1"/>
  <c r="D599" i="6"/>
  <c r="E599" i="6" s="1"/>
  <c r="D613" i="6"/>
  <c r="E613" i="6" s="1"/>
  <c r="D627" i="6"/>
  <c r="E627" i="6" s="1"/>
  <c r="D642" i="6"/>
  <c r="E642" i="6" s="1"/>
  <c r="D657" i="6"/>
  <c r="E657" i="6" s="1"/>
  <c r="D671" i="6"/>
  <c r="E671" i="6" s="1"/>
  <c r="D685" i="6"/>
  <c r="E685" i="6" s="1"/>
  <c r="D699" i="6"/>
  <c r="E699" i="6" s="1"/>
  <c r="D713" i="6"/>
  <c r="E713" i="6" s="1"/>
  <c r="D726" i="6"/>
  <c r="E726" i="6" s="1"/>
  <c r="D739" i="6"/>
  <c r="E739" i="6" s="1"/>
  <c r="D753" i="6"/>
  <c r="E753" i="6" s="1"/>
  <c r="D766" i="6"/>
  <c r="E766" i="6" s="1"/>
  <c r="D779" i="6"/>
  <c r="E779" i="6" s="1"/>
  <c r="D792" i="6"/>
  <c r="E792" i="6" s="1"/>
  <c r="D805" i="6"/>
  <c r="E805" i="6" s="1"/>
  <c r="D818" i="6"/>
  <c r="E818" i="6" s="1"/>
  <c r="D831" i="6"/>
  <c r="E831" i="6" s="1"/>
  <c r="D844" i="6"/>
  <c r="E844" i="6" s="1"/>
  <c r="D857" i="6"/>
  <c r="E857" i="6" s="1"/>
  <c r="D870" i="6"/>
  <c r="E870" i="6" s="1"/>
  <c r="D883" i="6"/>
  <c r="E883" i="6" s="1"/>
  <c r="D897" i="6"/>
  <c r="E897" i="6" s="1"/>
  <c r="D910" i="6"/>
  <c r="E910" i="6" s="1"/>
  <c r="D923" i="6"/>
  <c r="E923" i="6" s="1"/>
  <c r="D936" i="6"/>
  <c r="E936" i="6" s="1"/>
  <c r="D949" i="6"/>
  <c r="E949" i="6" s="1"/>
  <c r="D962" i="6"/>
  <c r="E962" i="6" s="1"/>
  <c r="D975" i="6"/>
  <c r="E975" i="6" s="1"/>
  <c r="D988" i="6"/>
  <c r="E988" i="6" s="1"/>
  <c r="D1000" i="6"/>
  <c r="E1000" i="6" s="1"/>
  <c r="D24" i="6"/>
  <c r="D36" i="6"/>
  <c r="D48" i="6"/>
  <c r="D60" i="6"/>
  <c r="D72" i="6"/>
  <c r="D84" i="6"/>
  <c r="D96" i="6"/>
  <c r="D108" i="6"/>
  <c r="D122" i="6"/>
  <c r="E122" i="6" s="1"/>
  <c r="D175" i="6"/>
  <c r="E175" i="6" s="1"/>
  <c r="D227" i="6"/>
  <c r="E227" i="6" s="1"/>
  <c r="D279" i="6"/>
  <c r="E279" i="6" s="1"/>
  <c r="D328" i="6"/>
  <c r="E328" i="6" s="1"/>
  <c r="D350" i="6"/>
  <c r="E350" i="6" s="1"/>
  <c r="D370" i="6"/>
  <c r="E370" i="6" s="1"/>
  <c r="D385" i="6"/>
  <c r="E385" i="6" s="1"/>
  <c r="D399" i="6"/>
  <c r="E399" i="6" s="1"/>
  <c r="D414" i="6"/>
  <c r="E414" i="6" s="1"/>
  <c r="D429" i="6"/>
  <c r="E429" i="6" s="1"/>
  <c r="D443" i="6"/>
  <c r="E443" i="6" s="1"/>
  <c r="D457" i="6"/>
  <c r="E457" i="6" s="1"/>
  <c r="D471" i="6"/>
  <c r="E471" i="6" s="1"/>
  <c r="D486" i="6"/>
  <c r="E486" i="6" s="1"/>
  <c r="D501" i="6"/>
  <c r="E501" i="6" s="1"/>
  <c r="D515" i="6"/>
  <c r="E515" i="6" s="1"/>
  <c r="D529" i="6"/>
  <c r="E529" i="6" s="1"/>
  <c r="D543" i="6"/>
  <c r="E543" i="6" s="1"/>
  <c r="D558" i="6"/>
  <c r="E558" i="6" s="1"/>
  <c r="D573" i="6"/>
  <c r="E573" i="6" s="1"/>
  <c r="D587" i="6"/>
  <c r="E587" i="6" s="1"/>
  <c r="D601" i="6"/>
  <c r="E601" i="6" s="1"/>
  <c r="D615" i="6"/>
  <c r="E615" i="6" s="1"/>
  <c r="D630" i="6"/>
  <c r="E630" i="6" s="1"/>
  <c r="D645" i="6"/>
  <c r="E645" i="6" s="1"/>
  <c r="D659" i="6"/>
  <c r="E659" i="6" s="1"/>
  <c r="D673" i="6"/>
  <c r="E673" i="6" s="1"/>
  <c r="D687" i="6"/>
  <c r="E687" i="6" s="1"/>
  <c r="D702" i="6"/>
  <c r="E702" i="6" s="1"/>
  <c r="D715" i="6"/>
  <c r="E715" i="6" s="1"/>
  <c r="D729" i="6"/>
  <c r="E729" i="6" s="1"/>
  <c r="D742" i="6"/>
  <c r="E742" i="6" s="1"/>
  <c r="D755" i="6"/>
  <c r="E755" i="6" s="1"/>
  <c r="D768" i="6"/>
  <c r="E768" i="6" s="1"/>
  <c r="D781" i="6"/>
  <c r="E781" i="6" s="1"/>
  <c r="D794" i="6"/>
  <c r="E794" i="6" s="1"/>
  <c r="D807" i="6"/>
  <c r="E807" i="6" s="1"/>
  <c r="D820" i="6"/>
  <c r="E820" i="6" s="1"/>
  <c r="D833" i="6"/>
  <c r="E833" i="6" s="1"/>
  <c r="D846" i="6"/>
  <c r="E846" i="6" s="1"/>
  <c r="D859" i="6"/>
  <c r="E859" i="6" s="1"/>
  <c r="D873" i="6"/>
  <c r="E873" i="6" s="1"/>
  <c r="D886" i="6"/>
  <c r="E886" i="6" s="1"/>
  <c r="D899" i="6"/>
  <c r="E899" i="6" s="1"/>
  <c r="D912" i="6"/>
  <c r="E912" i="6" s="1"/>
  <c r="D925" i="6"/>
  <c r="E925" i="6" s="1"/>
  <c r="D938" i="6"/>
  <c r="E938" i="6" s="1"/>
  <c r="D951" i="6"/>
  <c r="E951" i="6" s="1"/>
  <c r="D964" i="6"/>
  <c r="E964" i="6" s="1"/>
  <c r="D977" i="6"/>
  <c r="E977" i="6" s="1"/>
  <c r="D990" i="6"/>
  <c r="E990" i="6" s="1"/>
  <c r="D1002" i="6"/>
  <c r="E1002" i="6" s="1"/>
  <c r="D26" i="6"/>
  <c r="D38" i="6"/>
  <c r="D50" i="6"/>
  <c r="D62" i="6"/>
  <c r="D74" i="6"/>
  <c r="D86" i="6"/>
  <c r="D98" i="6"/>
  <c r="D110" i="6"/>
  <c r="D319" i="6"/>
  <c r="E319" i="6" s="1"/>
  <c r="D398" i="6"/>
  <c r="E398" i="6" s="1"/>
  <c r="D456" i="6"/>
  <c r="E456" i="6" s="1"/>
  <c r="D514" i="6"/>
  <c r="E514" i="6" s="1"/>
  <c r="D571" i="6"/>
  <c r="E571" i="6" s="1"/>
  <c r="D628" i="6"/>
  <c r="E628" i="6" s="1"/>
  <c r="D686" i="6"/>
  <c r="E686" i="6" s="1"/>
  <c r="D741" i="6"/>
  <c r="E741" i="6" s="1"/>
  <c r="D793" i="6"/>
  <c r="E793" i="6" s="1"/>
  <c r="D845" i="6"/>
  <c r="E845" i="6" s="1"/>
  <c r="D898" i="6"/>
  <c r="E898" i="6" s="1"/>
  <c r="D950" i="6"/>
  <c r="E950" i="6" s="1"/>
  <c r="D1001" i="6"/>
  <c r="E1001" i="6" s="1"/>
  <c r="D49" i="6"/>
  <c r="D97" i="6"/>
  <c r="B123" i="6"/>
  <c r="B135" i="6"/>
  <c r="B147" i="6"/>
  <c r="B159" i="6"/>
  <c r="B171" i="6"/>
  <c r="B183" i="6"/>
  <c r="B195" i="6"/>
  <c r="B207" i="6"/>
  <c r="B219" i="6"/>
  <c r="B231" i="6"/>
  <c r="B243" i="6"/>
  <c r="B255" i="6"/>
  <c r="B267" i="6"/>
  <c r="B279" i="6"/>
  <c r="B291" i="6"/>
  <c r="B303" i="6"/>
  <c r="B315" i="6"/>
  <c r="B327" i="6"/>
  <c r="B339" i="6"/>
  <c r="B351" i="6"/>
  <c r="B363" i="6"/>
  <c r="B375" i="6"/>
  <c r="B387" i="6"/>
  <c r="B399" i="6"/>
  <c r="B411" i="6"/>
  <c r="B423" i="6"/>
  <c r="B435" i="6"/>
  <c r="B447" i="6"/>
  <c r="B459" i="6"/>
  <c r="B471" i="6"/>
  <c r="B483" i="6"/>
  <c r="B495" i="6"/>
  <c r="B507" i="6"/>
  <c r="B519" i="6"/>
  <c r="B531" i="6"/>
  <c r="B543" i="6"/>
  <c r="B555" i="6"/>
  <c r="D124" i="6"/>
  <c r="E124" i="6" s="1"/>
  <c r="D330" i="6"/>
  <c r="E330" i="6" s="1"/>
  <c r="D400" i="6"/>
  <c r="E400" i="6" s="1"/>
  <c r="D458" i="6"/>
  <c r="E458" i="6" s="1"/>
  <c r="D516" i="6"/>
  <c r="E516" i="6" s="1"/>
  <c r="D574" i="6"/>
  <c r="E574" i="6" s="1"/>
  <c r="D631" i="6"/>
  <c r="E631" i="6" s="1"/>
  <c r="D688" i="6"/>
  <c r="E688" i="6" s="1"/>
  <c r="D743" i="6"/>
  <c r="E743" i="6" s="1"/>
  <c r="D795" i="6"/>
  <c r="E795" i="6" s="1"/>
  <c r="D847" i="6"/>
  <c r="E847" i="6" s="1"/>
  <c r="D900" i="6"/>
  <c r="E900" i="6" s="1"/>
  <c r="D952" i="6"/>
  <c r="E952" i="6" s="1"/>
  <c r="D1003" i="6"/>
  <c r="E1003" i="6" s="1"/>
  <c r="D51" i="6"/>
  <c r="D99" i="6"/>
  <c r="D125" i="6"/>
  <c r="E125" i="6" s="1"/>
  <c r="D331" i="6"/>
  <c r="E331" i="6" s="1"/>
  <c r="D402" i="6"/>
  <c r="E402" i="6" s="1"/>
  <c r="D459" i="6"/>
  <c r="E459" i="6" s="1"/>
  <c r="D517" i="6"/>
  <c r="E517" i="6" s="1"/>
  <c r="D575" i="6"/>
  <c r="E575" i="6" s="1"/>
  <c r="D633" i="6"/>
  <c r="E633" i="6" s="1"/>
  <c r="D690" i="6"/>
  <c r="E690" i="6" s="1"/>
  <c r="D744" i="6"/>
  <c r="E744" i="6" s="1"/>
  <c r="D796" i="6"/>
  <c r="E796" i="6" s="1"/>
  <c r="D849" i="6"/>
  <c r="E849" i="6" s="1"/>
  <c r="D901" i="6"/>
  <c r="E901" i="6" s="1"/>
  <c r="D953" i="6"/>
  <c r="E953" i="6" s="1"/>
  <c r="D1004" i="6"/>
  <c r="E1004" i="6" s="1"/>
  <c r="D52" i="6"/>
  <c r="D100" i="6"/>
  <c r="D165" i="6"/>
  <c r="E165" i="6" s="1"/>
  <c r="D349" i="6"/>
  <c r="E349" i="6" s="1"/>
  <c r="D412" i="6"/>
  <c r="E412" i="6" s="1"/>
  <c r="D470" i="6"/>
  <c r="E470" i="6" s="1"/>
  <c r="D528" i="6"/>
  <c r="E528" i="6" s="1"/>
  <c r="D586" i="6"/>
  <c r="E586" i="6" s="1"/>
  <c r="D643" i="6"/>
  <c r="E643" i="6" s="1"/>
  <c r="D700" i="6"/>
  <c r="E700" i="6" s="1"/>
  <c r="D754" i="6"/>
  <c r="E754" i="6" s="1"/>
  <c r="D806" i="6"/>
  <c r="E806" i="6" s="1"/>
  <c r="D858" i="6"/>
  <c r="E858" i="6" s="1"/>
  <c r="D911" i="6"/>
  <c r="E911" i="6" s="1"/>
  <c r="D963" i="6"/>
  <c r="E963" i="6" s="1"/>
  <c r="D61" i="6"/>
  <c r="D109" i="6"/>
  <c r="D177" i="6"/>
  <c r="E177" i="6" s="1"/>
  <c r="D352" i="6"/>
  <c r="E352" i="6" s="1"/>
  <c r="D415" i="6"/>
  <c r="E415" i="6" s="1"/>
  <c r="D472" i="6"/>
  <c r="E472" i="6" s="1"/>
  <c r="D530" i="6"/>
  <c r="E530" i="6" s="1"/>
  <c r="D588" i="6"/>
  <c r="E588" i="6" s="1"/>
  <c r="D646" i="6"/>
  <c r="E646" i="6" s="1"/>
  <c r="D703" i="6"/>
  <c r="E703" i="6" s="1"/>
  <c r="D756" i="6"/>
  <c r="E756" i="6" s="1"/>
  <c r="D808" i="6"/>
  <c r="E808" i="6" s="1"/>
  <c r="D861" i="6"/>
  <c r="E861" i="6" s="1"/>
  <c r="D913" i="6"/>
  <c r="E913" i="6" s="1"/>
  <c r="D965" i="6"/>
  <c r="E965" i="6" s="1"/>
  <c r="D63" i="6"/>
  <c r="D111" i="6"/>
  <c r="D178" i="6"/>
  <c r="E178" i="6" s="1"/>
  <c r="D354" i="6"/>
  <c r="E354" i="6" s="1"/>
  <c r="D417" i="6"/>
  <c r="E417" i="6" s="1"/>
  <c r="D474" i="6"/>
  <c r="E474" i="6" s="1"/>
  <c r="D531" i="6"/>
  <c r="E531" i="6" s="1"/>
  <c r="D589" i="6"/>
  <c r="E589" i="6" s="1"/>
  <c r="D647" i="6"/>
  <c r="E647" i="6" s="1"/>
  <c r="D705" i="6"/>
  <c r="E705" i="6" s="1"/>
  <c r="D757" i="6"/>
  <c r="E757" i="6" s="1"/>
  <c r="D809" i="6"/>
  <c r="E809" i="6" s="1"/>
  <c r="D862" i="6"/>
  <c r="E862" i="6" s="1"/>
  <c r="D914" i="6"/>
  <c r="E914" i="6" s="1"/>
  <c r="D966" i="6"/>
  <c r="E966" i="6" s="1"/>
  <c r="D64" i="6"/>
  <c r="D112" i="6"/>
  <c r="D217" i="6"/>
  <c r="E217" i="6" s="1"/>
  <c r="D369" i="6"/>
  <c r="E369" i="6" s="1"/>
  <c r="D427" i="6"/>
  <c r="E427" i="6" s="1"/>
  <c r="D484" i="6"/>
  <c r="E484" i="6" s="1"/>
  <c r="D542" i="6"/>
  <c r="E542" i="6" s="1"/>
  <c r="D600" i="6"/>
  <c r="E600" i="6" s="1"/>
  <c r="D658" i="6"/>
  <c r="E658" i="6" s="1"/>
  <c r="D714" i="6"/>
  <c r="E714" i="6" s="1"/>
  <c r="D767" i="6"/>
  <c r="E767" i="6" s="1"/>
  <c r="D819" i="6"/>
  <c r="E819" i="6" s="1"/>
  <c r="D871" i="6"/>
  <c r="E871" i="6" s="1"/>
  <c r="D924" i="6"/>
  <c r="E924" i="6" s="1"/>
  <c r="D976" i="6"/>
  <c r="E976" i="6" s="1"/>
  <c r="D25" i="6"/>
  <c r="D73" i="6"/>
  <c r="D229" i="6"/>
  <c r="E229" i="6" s="1"/>
  <c r="D371" i="6"/>
  <c r="E371" i="6" s="1"/>
  <c r="D430" i="6"/>
  <c r="E430" i="6" s="1"/>
  <c r="D487" i="6"/>
  <c r="E487" i="6" s="1"/>
  <c r="D544" i="6"/>
  <c r="E544" i="6" s="1"/>
  <c r="D602" i="6"/>
  <c r="E602" i="6" s="1"/>
  <c r="D660" i="6"/>
  <c r="E660" i="6" s="1"/>
  <c r="D717" i="6"/>
  <c r="E717" i="6" s="1"/>
  <c r="D769" i="6"/>
  <c r="E769" i="6" s="1"/>
  <c r="D821" i="6"/>
  <c r="E821" i="6" s="1"/>
  <c r="D874" i="6"/>
  <c r="E874" i="6" s="1"/>
  <c r="D926" i="6"/>
  <c r="E926" i="6" s="1"/>
  <c r="D978" i="6"/>
  <c r="E978" i="6" s="1"/>
  <c r="D27" i="6"/>
  <c r="D75" i="6"/>
  <c r="D230" i="6"/>
  <c r="E230" i="6" s="1"/>
  <c r="D372" i="6"/>
  <c r="E372" i="6" s="1"/>
  <c r="D431" i="6"/>
  <c r="E431" i="6" s="1"/>
  <c r="D489" i="6"/>
  <c r="E489" i="6" s="1"/>
  <c r="D546" i="6"/>
  <c r="E546" i="6" s="1"/>
  <c r="D603" i="6"/>
  <c r="E603" i="6" s="1"/>
  <c r="D661" i="6"/>
  <c r="E661" i="6" s="1"/>
  <c r="D718" i="6"/>
  <c r="E718" i="6" s="1"/>
  <c r="D770" i="6"/>
  <c r="E770" i="6" s="1"/>
  <c r="D822" i="6"/>
  <c r="E822" i="6" s="1"/>
  <c r="D875" i="6"/>
  <c r="E875" i="6" s="1"/>
  <c r="D927" i="6"/>
  <c r="E927" i="6" s="1"/>
  <c r="D979" i="6"/>
  <c r="E979" i="6" s="1"/>
  <c r="D28" i="6"/>
  <c r="D76" i="6"/>
  <c r="D269" i="6"/>
  <c r="E269" i="6" s="1"/>
  <c r="D384" i="6"/>
  <c r="E384" i="6" s="1"/>
  <c r="D442" i="6"/>
  <c r="E442" i="6" s="1"/>
  <c r="D499" i="6"/>
  <c r="E499" i="6" s="1"/>
  <c r="D556" i="6"/>
  <c r="E556" i="6" s="1"/>
  <c r="D614" i="6"/>
  <c r="E614" i="6" s="1"/>
  <c r="D672" i="6"/>
  <c r="E672" i="6" s="1"/>
  <c r="D727" i="6"/>
  <c r="E727" i="6" s="1"/>
  <c r="D780" i="6"/>
  <c r="E780" i="6" s="1"/>
  <c r="D832" i="6"/>
  <c r="E832" i="6" s="1"/>
  <c r="D885" i="6"/>
  <c r="E885" i="6" s="1"/>
  <c r="D937" i="6"/>
  <c r="E937" i="6" s="1"/>
  <c r="D989" i="6"/>
  <c r="E989" i="6" s="1"/>
  <c r="D37" i="6"/>
  <c r="D85" i="6"/>
  <c r="B120" i="6"/>
  <c r="B132" i="6"/>
  <c r="B144" i="6"/>
  <c r="B156" i="6"/>
  <c r="B168" i="6"/>
  <c r="B180" i="6"/>
  <c r="B192" i="6"/>
  <c r="B204" i="6"/>
  <c r="B216" i="6"/>
  <c r="B228" i="6"/>
  <c r="B240" i="6"/>
  <c r="B252" i="6"/>
  <c r="B264" i="6"/>
  <c r="B276" i="6"/>
  <c r="B288" i="6"/>
  <c r="B300" i="6"/>
  <c r="B312" i="6"/>
  <c r="B324" i="6"/>
  <c r="B336" i="6"/>
  <c r="D444" i="6"/>
  <c r="E444" i="6" s="1"/>
  <c r="D782" i="6"/>
  <c r="E782" i="6" s="1"/>
  <c r="D87" i="6"/>
  <c r="B127" i="6"/>
  <c r="B141" i="6"/>
  <c r="B155" i="6"/>
  <c r="B170" i="6"/>
  <c r="B185" i="6"/>
  <c r="B199" i="6"/>
  <c r="B213" i="6"/>
  <c r="B227" i="6"/>
  <c r="B242" i="6"/>
  <c r="B257" i="6"/>
  <c r="B271" i="6"/>
  <c r="B285" i="6"/>
  <c r="B299" i="6"/>
  <c r="B314" i="6"/>
  <c r="B329" i="6"/>
  <c r="B343" i="6"/>
  <c r="B356" i="6"/>
  <c r="B369" i="6"/>
  <c r="B382" i="6"/>
  <c r="B395" i="6"/>
  <c r="B408" i="6"/>
  <c r="B421" i="6"/>
  <c r="B434" i="6"/>
  <c r="B448" i="6"/>
  <c r="B461" i="6"/>
  <c r="B474" i="6"/>
  <c r="B487" i="6"/>
  <c r="B500" i="6"/>
  <c r="B513" i="6"/>
  <c r="B526" i="6"/>
  <c r="B539" i="6"/>
  <c r="B552" i="6"/>
  <c r="B565" i="6"/>
  <c r="B577" i="6"/>
  <c r="B589" i="6"/>
  <c r="B601" i="6"/>
  <c r="B613" i="6"/>
  <c r="B625" i="6"/>
  <c r="B637" i="6"/>
  <c r="B649" i="6"/>
  <c r="B661" i="6"/>
  <c r="B673" i="6"/>
  <c r="B685" i="6"/>
  <c r="B697" i="6"/>
  <c r="B709" i="6"/>
  <c r="B721" i="6"/>
  <c r="B733" i="6"/>
  <c r="B745" i="6"/>
  <c r="B757" i="6"/>
  <c r="B769" i="6"/>
  <c r="B781" i="6"/>
  <c r="B793" i="6"/>
  <c r="B805" i="6"/>
  <c r="B817" i="6"/>
  <c r="B829" i="6"/>
  <c r="B841" i="6"/>
  <c r="B853" i="6"/>
  <c r="B865" i="6"/>
  <c r="B877" i="6"/>
  <c r="B889" i="6"/>
  <c r="B901" i="6"/>
  <c r="B913" i="6"/>
  <c r="B925" i="6"/>
  <c r="B937" i="6"/>
  <c r="B949" i="6"/>
  <c r="B961" i="6"/>
  <c r="B973" i="6"/>
  <c r="B985" i="6"/>
  <c r="B997" i="6"/>
  <c r="B722" i="6"/>
  <c r="B818" i="6"/>
  <c r="B878" i="6"/>
  <c r="B914" i="6"/>
  <c r="B938" i="6"/>
  <c r="B962" i="6"/>
  <c r="B986" i="6"/>
  <c r="D445" i="6"/>
  <c r="E445" i="6" s="1"/>
  <c r="D783" i="6"/>
  <c r="E783" i="6" s="1"/>
  <c r="D88" i="6"/>
  <c r="B128" i="6"/>
  <c r="B142" i="6"/>
  <c r="B157" i="6"/>
  <c r="B172" i="6"/>
  <c r="B186" i="6"/>
  <c r="B200" i="6"/>
  <c r="B214" i="6"/>
  <c r="B229" i="6"/>
  <c r="B244" i="6"/>
  <c r="B258" i="6"/>
  <c r="B272" i="6"/>
  <c r="B286" i="6"/>
  <c r="B301" i="6"/>
  <c r="B316" i="6"/>
  <c r="B330" i="6"/>
  <c r="B344" i="6"/>
  <c r="B357" i="6"/>
  <c r="B370" i="6"/>
  <c r="B383" i="6"/>
  <c r="B396" i="6"/>
  <c r="B409" i="6"/>
  <c r="B422" i="6"/>
  <c r="B436" i="6"/>
  <c r="B449" i="6"/>
  <c r="B462" i="6"/>
  <c r="B475" i="6"/>
  <c r="B488" i="6"/>
  <c r="B501" i="6"/>
  <c r="B514" i="6"/>
  <c r="B527" i="6"/>
  <c r="B540" i="6"/>
  <c r="B553" i="6"/>
  <c r="B566" i="6"/>
  <c r="B578" i="6"/>
  <c r="B590" i="6"/>
  <c r="B602" i="6"/>
  <c r="B614" i="6"/>
  <c r="B626" i="6"/>
  <c r="B638" i="6"/>
  <c r="B650" i="6"/>
  <c r="B662" i="6"/>
  <c r="B674" i="6"/>
  <c r="B686" i="6"/>
  <c r="B698" i="6"/>
  <c r="B710" i="6"/>
  <c r="B734" i="6"/>
  <c r="B746" i="6"/>
  <c r="B758" i="6"/>
  <c r="B770" i="6"/>
  <c r="B782" i="6"/>
  <c r="B794" i="6"/>
  <c r="B806" i="6"/>
  <c r="B830" i="6"/>
  <c r="B842" i="6"/>
  <c r="B854" i="6"/>
  <c r="B866" i="6"/>
  <c r="B890" i="6"/>
  <c r="B902" i="6"/>
  <c r="B926" i="6"/>
  <c r="B950" i="6"/>
  <c r="B974" i="6"/>
  <c r="B998" i="6"/>
  <c r="B182" i="6"/>
  <c r="B254" i="6"/>
  <c r="B354" i="6"/>
  <c r="D502" i="6"/>
  <c r="E502" i="6" s="1"/>
  <c r="D834" i="6"/>
  <c r="E834" i="6" s="1"/>
  <c r="B129" i="6"/>
  <c r="B143" i="6"/>
  <c r="B158" i="6"/>
  <c r="B173" i="6"/>
  <c r="B187" i="6"/>
  <c r="B201" i="6"/>
  <c r="B215" i="6"/>
  <c r="B230" i="6"/>
  <c r="B245" i="6"/>
  <c r="B259" i="6"/>
  <c r="B273" i="6"/>
  <c r="B287" i="6"/>
  <c r="B302" i="6"/>
  <c r="B317" i="6"/>
  <c r="B331" i="6"/>
  <c r="B345" i="6"/>
  <c r="B358" i="6"/>
  <c r="B371" i="6"/>
  <c r="B384" i="6"/>
  <c r="B397" i="6"/>
  <c r="B410" i="6"/>
  <c r="B424" i="6"/>
  <c r="B437" i="6"/>
  <c r="B450" i="6"/>
  <c r="B463" i="6"/>
  <c r="B476" i="6"/>
  <c r="B489" i="6"/>
  <c r="B502" i="6"/>
  <c r="B515" i="6"/>
  <c r="B528" i="6"/>
  <c r="B541" i="6"/>
  <c r="B554" i="6"/>
  <c r="B567" i="6"/>
  <c r="B579" i="6"/>
  <c r="B591" i="6"/>
  <c r="B603" i="6"/>
  <c r="B615" i="6"/>
  <c r="B627" i="6"/>
  <c r="B639" i="6"/>
  <c r="B651" i="6"/>
  <c r="B663" i="6"/>
  <c r="B675" i="6"/>
  <c r="B687" i="6"/>
  <c r="B699" i="6"/>
  <c r="B711" i="6"/>
  <c r="B723" i="6"/>
  <c r="B735" i="6"/>
  <c r="B747" i="6"/>
  <c r="B759" i="6"/>
  <c r="B771" i="6"/>
  <c r="B783" i="6"/>
  <c r="B795" i="6"/>
  <c r="B807" i="6"/>
  <c r="B819" i="6"/>
  <c r="B831" i="6"/>
  <c r="B843" i="6"/>
  <c r="B855" i="6"/>
  <c r="B867" i="6"/>
  <c r="B879" i="6"/>
  <c r="B891" i="6"/>
  <c r="B903" i="6"/>
  <c r="B915" i="6"/>
  <c r="B927" i="6"/>
  <c r="B939" i="6"/>
  <c r="B951" i="6"/>
  <c r="B963" i="6"/>
  <c r="B975" i="6"/>
  <c r="B987" i="6"/>
  <c r="B999" i="6"/>
  <c r="B153" i="6"/>
  <c r="B211" i="6"/>
  <c r="B297" i="6"/>
  <c r="D503" i="6"/>
  <c r="E503" i="6" s="1"/>
  <c r="D835" i="6"/>
  <c r="E835" i="6" s="1"/>
  <c r="B130" i="6"/>
  <c r="B145" i="6"/>
  <c r="B160" i="6"/>
  <c r="B174" i="6"/>
  <c r="B188" i="6"/>
  <c r="B202" i="6"/>
  <c r="B217" i="6"/>
  <c r="B232" i="6"/>
  <c r="B246" i="6"/>
  <c r="B260" i="6"/>
  <c r="B274" i="6"/>
  <c r="B289" i="6"/>
  <c r="B304" i="6"/>
  <c r="B318" i="6"/>
  <c r="B332" i="6"/>
  <c r="B346" i="6"/>
  <c r="B359" i="6"/>
  <c r="B372" i="6"/>
  <c r="B385" i="6"/>
  <c r="B398" i="6"/>
  <c r="B412" i="6"/>
  <c r="B425" i="6"/>
  <c r="B438" i="6"/>
  <c r="B451" i="6"/>
  <c r="B464" i="6"/>
  <c r="B477" i="6"/>
  <c r="B490" i="6"/>
  <c r="B503" i="6"/>
  <c r="B516" i="6"/>
  <c r="B529" i="6"/>
  <c r="B542" i="6"/>
  <c r="B556" i="6"/>
  <c r="B568" i="6"/>
  <c r="B580" i="6"/>
  <c r="B592" i="6"/>
  <c r="B604" i="6"/>
  <c r="B616" i="6"/>
  <c r="B628" i="6"/>
  <c r="B640" i="6"/>
  <c r="B652" i="6"/>
  <c r="B664" i="6"/>
  <c r="B676" i="6"/>
  <c r="B688" i="6"/>
  <c r="B700" i="6"/>
  <c r="B712" i="6"/>
  <c r="B724" i="6"/>
  <c r="B736" i="6"/>
  <c r="B748" i="6"/>
  <c r="B760" i="6"/>
  <c r="B772" i="6"/>
  <c r="B784" i="6"/>
  <c r="B796" i="6"/>
  <c r="B808" i="6"/>
  <c r="B820" i="6"/>
  <c r="B832" i="6"/>
  <c r="B844" i="6"/>
  <c r="B856" i="6"/>
  <c r="B868" i="6"/>
  <c r="B880" i="6"/>
  <c r="B892" i="6"/>
  <c r="B904" i="6"/>
  <c r="B916" i="6"/>
  <c r="B928" i="6"/>
  <c r="B940" i="6"/>
  <c r="B952" i="6"/>
  <c r="B964" i="6"/>
  <c r="B976" i="6"/>
  <c r="B988" i="6"/>
  <c r="B1000" i="6"/>
  <c r="B125" i="6"/>
  <c r="B139" i="6"/>
  <c r="B197" i="6"/>
  <c r="B225" i="6"/>
  <c r="B311" i="6"/>
  <c r="D559" i="6"/>
  <c r="E559" i="6" s="1"/>
  <c r="D887" i="6"/>
  <c r="E887" i="6" s="1"/>
  <c r="B131" i="6"/>
  <c r="B146" i="6"/>
  <c r="B161" i="6"/>
  <c r="B175" i="6"/>
  <c r="B189" i="6"/>
  <c r="B203" i="6"/>
  <c r="B218" i="6"/>
  <c r="B233" i="6"/>
  <c r="B247" i="6"/>
  <c r="B261" i="6"/>
  <c r="B275" i="6"/>
  <c r="B290" i="6"/>
  <c r="B305" i="6"/>
  <c r="B319" i="6"/>
  <c r="B333" i="6"/>
  <c r="B347" i="6"/>
  <c r="B360" i="6"/>
  <c r="B373" i="6"/>
  <c r="B386" i="6"/>
  <c r="B400" i="6"/>
  <c r="B413" i="6"/>
  <c r="B426" i="6"/>
  <c r="B439" i="6"/>
  <c r="B452" i="6"/>
  <c r="B465" i="6"/>
  <c r="B478" i="6"/>
  <c r="B491" i="6"/>
  <c r="B504" i="6"/>
  <c r="B517" i="6"/>
  <c r="B530" i="6"/>
  <c r="B544" i="6"/>
  <c r="B557" i="6"/>
  <c r="B569" i="6"/>
  <c r="B581" i="6"/>
  <c r="B593" i="6"/>
  <c r="B605" i="6"/>
  <c r="B617" i="6"/>
  <c r="B629" i="6"/>
  <c r="B641" i="6"/>
  <c r="B653" i="6"/>
  <c r="B665" i="6"/>
  <c r="B677" i="6"/>
  <c r="B689" i="6"/>
  <c r="B701" i="6"/>
  <c r="B713" i="6"/>
  <c r="B725" i="6"/>
  <c r="B737" i="6"/>
  <c r="B749" i="6"/>
  <c r="B761" i="6"/>
  <c r="B773" i="6"/>
  <c r="B785" i="6"/>
  <c r="B797" i="6"/>
  <c r="B809" i="6"/>
  <c r="B821" i="6"/>
  <c r="B833" i="6"/>
  <c r="B845" i="6"/>
  <c r="B857" i="6"/>
  <c r="B869" i="6"/>
  <c r="B881" i="6"/>
  <c r="B893" i="6"/>
  <c r="B905" i="6"/>
  <c r="B917" i="6"/>
  <c r="B929" i="6"/>
  <c r="B941" i="6"/>
  <c r="B953" i="6"/>
  <c r="B965" i="6"/>
  <c r="B977" i="6"/>
  <c r="B989" i="6"/>
  <c r="B1001" i="6"/>
  <c r="D39" i="6"/>
  <c r="B167" i="6"/>
  <c r="B341" i="6"/>
  <c r="D561" i="6"/>
  <c r="E561" i="6" s="1"/>
  <c r="D888" i="6"/>
  <c r="E888" i="6" s="1"/>
  <c r="B133" i="6"/>
  <c r="B148" i="6"/>
  <c r="B162" i="6"/>
  <c r="B176" i="6"/>
  <c r="B190" i="6"/>
  <c r="B205" i="6"/>
  <c r="B220" i="6"/>
  <c r="B234" i="6"/>
  <c r="B248" i="6"/>
  <c r="B262" i="6"/>
  <c r="B277" i="6"/>
  <c r="B292" i="6"/>
  <c r="B306" i="6"/>
  <c r="B320" i="6"/>
  <c r="B334" i="6"/>
  <c r="B348" i="6"/>
  <c r="B361" i="6"/>
  <c r="B374" i="6"/>
  <c r="B388" i="6"/>
  <c r="B401" i="6"/>
  <c r="B414" i="6"/>
  <c r="B427" i="6"/>
  <c r="B440" i="6"/>
  <c r="B453" i="6"/>
  <c r="B466" i="6"/>
  <c r="B479" i="6"/>
  <c r="B492" i="6"/>
  <c r="B505" i="6"/>
  <c r="B518" i="6"/>
  <c r="B532" i="6"/>
  <c r="B545" i="6"/>
  <c r="B558" i="6"/>
  <c r="B570" i="6"/>
  <c r="B582" i="6"/>
  <c r="B594" i="6"/>
  <c r="B606" i="6"/>
  <c r="B618" i="6"/>
  <c r="B630" i="6"/>
  <c r="B642" i="6"/>
  <c r="B654" i="6"/>
  <c r="B666" i="6"/>
  <c r="B678" i="6"/>
  <c r="B690" i="6"/>
  <c r="B702" i="6"/>
  <c r="B714" i="6"/>
  <c r="B726" i="6"/>
  <c r="B738" i="6"/>
  <c r="B750" i="6"/>
  <c r="B762" i="6"/>
  <c r="B774" i="6"/>
  <c r="B786" i="6"/>
  <c r="B798" i="6"/>
  <c r="B810" i="6"/>
  <c r="B822" i="6"/>
  <c r="B834" i="6"/>
  <c r="B846" i="6"/>
  <c r="B858" i="6"/>
  <c r="B870" i="6"/>
  <c r="B882" i="6"/>
  <c r="B894" i="6"/>
  <c r="B906" i="6"/>
  <c r="B918" i="6"/>
  <c r="B930" i="6"/>
  <c r="B942" i="6"/>
  <c r="B954" i="6"/>
  <c r="B966" i="6"/>
  <c r="B978" i="6"/>
  <c r="B990" i="6"/>
  <c r="B1002" i="6"/>
  <c r="B992" i="6"/>
  <c r="D730" i="6"/>
  <c r="E730" i="6" s="1"/>
  <c r="D616" i="6"/>
  <c r="E616" i="6" s="1"/>
  <c r="D939" i="6"/>
  <c r="E939" i="6" s="1"/>
  <c r="B119" i="6"/>
  <c r="B134" i="6"/>
  <c r="B149" i="6"/>
  <c r="B163" i="6"/>
  <c r="B177" i="6"/>
  <c r="B191" i="6"/>
  <c r="B206" i="6"/>
  <c r="B221" i="6"/>
  <c r="B235" i="6"/>
  <c r="B249" i="6"/>
  <c r="B263" i="6"/>
  <c r="B278" i="6"/>
  <c r="B293" i="6"/>
  <c r="B307" i="6"/>
  <c r="B321" i="6"/>
  <c r="B335" i="6"/>
  <c r="B349" i="6"/>
  <c r="B362" i="6"/>
  <c r="B376" i="6"/>
  <c r="B389" i="6"/>
  <c r="B402" i="6"/>
  <c r="B415" i="6"/>
  <c r="B428" i="6"/>
  <c r="B441" i="6"/>
  <c r="B454" i="6"/>
  <c r="B467" i="6"/>
  <c r="B480" i="6"/>
  <c r="B493" i="6"/>
  <c r="B506" i="6"/>
  <c r="B520" i="6"/>
  <c r="B533" i="6"/>
  <c r="B546" i="6"/>
  <c r="B559" i="6"/>
  <c r="B571" i="6"/>
  <c r="B583" i="6"/>
  <c r="B595" i="6"/>
  <c r="B607" i="6"/>
  <c r="B619" i="6"/>
  <c r="B631" i="6"/>
  <c r="B643" i="6"/>
  <c r="B655" i="6"/>
  <c r="B667" i="6"/>
  <c r="B679" i="6"/>
  <c r="B691" i="6"/>
  <c r="B703" i="6"/>
  <c r="B715" i="6"/>
  <c r="B727" i="6"/>
  <c r="B739" i="6"/>
  <c r="B751" i="6"/>
  <c r="B763" i="6"/>
  <c r="B775" i="6"/>
  <c r="B787" i="6"/>
  <c r="B799" i="6"/>
  <c r="B811" i="6"/>
  <c r="B823" i="6"/>
  <c r="B835" i="6"/>
  <c r="B847" i="6"/>
  <c r="B859" i="6"/>
  <c r="B871" i="6"/>
  <c r="B883" i="6"/>
  <c r="B895" i="6"/>
  <c r="B907" i="6"/>
  <c r="B919" i="6"/>
  <c r="B931" i="6"/>
  <c r="B943" i="6"/>
  <c r="B955" i="6"/>
  <c r="B967" i="6"/>
  <c r="B979" i="6"/>
  <c r="B991" i="6"/>
  <c r="B1003" i="6"/>
  <c r="B980" i="6"/>
  <c r="B993" i="6"/>
  <c r="D618" i="6"/>
  <c r="E618" i="6" s="1"/>
  <c r="D940" i="6"/>
  <c r="E940" i="6" s="1"/>
  <c r="B121" i="6"/>
  <c r="B136" i="6"/>
  <c r="B150" i="6"/>
  <c r="B164" i="6"/>
  <c r="B178" i="6"/>
  <c r="B193" i="6"/>
  <c r="B208" i="6"/>
  <c r="B222" i="6"/>
  <c r="B236" i="6"/>
  <c r="B250" i="6"/>
  <c r="B265" i="6"/>
  <c r="B280" i="6"/>
  <c r="B294" i="6"/>
  <c r="B308" i="6"/>
  <c r="B322" i="6"/>
  <c r="B337" i="6"/>
  <c r="B350" i="6"/>
  <c r="B364" i="6"/>
  <c r="B377" i="6"/>
  <c r="B390" i="6"/>
  <c r="B403" i="6"/>
  <c r="B416" i="6"/>
  <c r="B429" i="6"/>
  <c r="B442" i="6"/>
  <c r="B455" i="6"/>
  <c r="B468" i="6"/>
  <c r="B481" i="6"/>
  <c r="B494" i="6"/>
  <c r="B508" i="6"/>
  <c r="B521" i="6"/>
  <c r="B534" i="6"/>
  <c r="B547" i="6"/>
  <c r="B560" i="6"/>
  <c r="B572" i="6"/>
  <c r="B584" i="6"/>
  <c r="B596" i="6"/>
  <c r="B608" i="6"/>
  <c r="B620" i="6"/>
  <c r="B632" i="6"/>
  <c r="B644" i="6"/>
  <c r="B656" i="6"/>
  <c r="B668" i="6"/>
  <c r="B680" i="6"/>
  <c r="B692" i="6"/>
  <c r="B704" i="6"/>
  <c r="B716" i="6"/>
  <c r="B728" i="6"/>
  <c r="B740" i="6"/>
  <c r="B752" i="6"/>
  <c r="B764" i="6"/>
  <c r="B776" i="6"/>
  <c r="B788" i="6"/>
  <c r="B800" i="6"/>
  <c r="B812" i="6"/>
  <c r="B824" i="6"/>
  <c r="B836" i="6"/>
  <c r="B848" i="6"/>
  <c r="B860" i="6"/>
  <c r="B872" i="6"/>
  <c r="B884" i="6"/>
  <c r="B896" i="6"/>
  <c r="B908" i="6"/>
  <c r="B920" i="6"/>
  <c r="B932" i="6"/>
  <c r="B944" i="6"/>
  <c r="B956" i="6"/>
  <c r="B968" i="6"/>
  <c r="B1004" i="6"/>
  <c r="D281" i="6"/>
  <c r="E281" i="6" s="1"/>
  <c r="D674" i="6"/>
  <c r="E674" i="6" s="1"/>
  <c r="D991" i="6"/>
  <c r="E991" i="6" s="1"/>
  <c r="B122" i="6"/>
  <c r="B137" i="6"/>
  <c r="B151" i="6"/>
  <c r="B165" i="6"/>
  <c r="B179" i="6"/>
  <c r="B194" i="6"/>
  <c r="B209" i="6"/>
  <c r="B223" i="6"/>
  <c r="B237" i="6"/>
  <c r="B251" i="6"/>
  <c r="B266" i="6"/>
  <c r="B281" i="6"/>
  <c r="B295" i="6"/>
  <c r="B309" i="6"/>
  <c r="B323" i="6"/>
  <c r="B338" i="6"/>
  <c r="B352" i="6"/>
  <c r="B365" i="6"/>
  <c r="B378" i="6"/>
  <c r="B391" i="6"/>
  <c r="B404" i="6"/>
  <c r="B417" i="6"/>
  <c r="B430" i="6"/>
  <c r="B443" i="6"/>
  <c r="B456" i="6"/>
  <c r="B469" i="6"/>
  <c r="B482" i="6"/>
  <c r="B496" i="6"/>
  <c r="B509" i="6"/>
  <c r="B522" i="6"/>
  <c r="B535" i="6"/>
  <c r="B548" i="6"/>
  <c r="B561" i="6"/>
  <c r="B573" i="6"/>
  <c r="B585" i="6"/>
  <c r="B597" i="6"/>
  <c r="B609" i="6"/>
  <c r="B621" i="6"/>
  <c r="B633" i="6"/>
  <c r="B645" i="6"/>
  <c r="B657" i="6"/>
  <c r="B669" i="6"/>
  <c r="B681" i="6"/>
  <c r="B693" i="6"/>
  <c r="B705" i="6"/>
  <c r="B717" i="6"/>
  <c r="B729" i="6"/>
  <c r="B741" i="6"/>
  <c r="B753" i="6"/>
  <c r="B765" i="6"/>
  <c r="B777" i="6"/>
  <c r="B789" i="6"/>
  <c r="B801" i="6"/>
  <c r="B813" i="6"/>
  <c r="B825" i="6"/>
  <c r="B837" i="6"/>
  <c r="B849" i="6"/>
  <c r="B861" i="6"/>
  <c r="B873" i="6"/>
  <c r="B885" i="6"/>
  <c r="B897" i="6"/>
  <c r="B909" i="6"/>
  <c r="B921" i="6"/>
  <c r="B933" i="6"/>
  <c r="B945" i="6"/>
  <c r="B957" i="6"/>
  <c r="B969" i="6"/>
  <c r="B981" i="6"/>
  <c r="D283" i="6"/>
  <c r="E283" i="6" s="1"/>
  <c r="D675" i="6"/>
  <c r="E675" i="6" s="1"/>
  <c r="D992" i="6"/>
  <c r="E992" i="6" s="1"/>
  <c r="B124" i="6"/>
  <c r="B138" i="6"/>
  <c r="B152" i="6"/>
  <c r="B166" i="6"/>
  <c r="B181" i="6"/>
  <c r="B196" i="6"/>
  <c r="B210" i="6"/>
  <c r="B224" i="6"/>
  <c r="B238" i="6"/>
  <c r="B253" i="6"/>
  <c r="B268" i="6"/>
  <c r="B282" i="6"/>
  <c r="B296" i="6"/>
  <c r="B310" i="6"/>
  <c r="B325" i="6"/>
  <c r="B340" i="6"/>
  <c r="B353" i="6"/>
  <c r="B366" i="6"/>
  <c r="B379" i="6"/>
  <c r="B392" i="6"/>
  <c r="B405" i="6"/>
  <c r="B418" i="6"/>
  <c r="B431" i="6"/>
  <c r="B444" i="6"/>
  <c r="B457" i="6"/>
  <c r="B470" i="6"/>
  <c r="B484" i="6"/>
  <c r="B497" i="6"/>
  <c r="B510" i="6"/>
  <c r="B523" i="6"/>
  <c r="B536" i="6"/>
  <c r="B549" i="6"/>
  <c r="B562" i="6"/>
  <c r="B574" i="6"/>
  <c r="B586" i="6"/>
  <c r="B598" i="6"/>
  <c r="B610" i="6"/>
  <c r="B622" i="6"/>
  <c r="B634" i="6"/>
  <c r="B646" i="6"/>
  <c r="B658" i="6"/>
  <c r="B670" i="6"/>
  <c r="B682" i="6"/>
  <c r="B694" i="6"/>
  <c r="B706" i="6"/>
  <c r="B718" i="6"/>
  <c r="B730" i="6"/>
  <c r="B742" i="6"/>
  <c r="B754" i="6"/>
  <c r="B766" i="6"/>
  <c r="B778" i="6"/>
  <c r="B790" i="6"/>
  <c r="B802" i="6"/>
  <c r="B814" i="6"/>
  <c r="B826" i="6"/>
  <c r="B838" i="6"/>
  <c r="B850" i="6"/>
  <c r="B862" i="6"/>
  <c r="B874" i="6"/>
  <c r="B886" i="6"/>
  <c r="B898" i="6"/>
  <c r="B910" i="6"/>
  <c r="B922" i="6"/>
  <c r="B934" i="6"/>
  <c r="B946" i="6"/>
  <c r="B958" i="6"/>
  <c r="B970" i="6"/>
  <c r="B982" i="6"/>
  <c r="B994" i="6"/>
  <c r="D386" i="6"/>
  <c r="E386" i="6" s="1"/>
  <c r="D387" i="6"/>
  <c r="E387" i="6" s="1"/>
  <c r="B241" i="6"/>
  <c r="B367" i="6"/>
  <c r="B445" i="6"/>
  <c r="B524" i="6"/>
  <c r="B599" i="6"/>
  <c r="B671" i="6"/>
  <c r="B743" i="6"/>
  <c r="B815" i="6"/>
  <c r="B887" i="6"/>
  <c r="B959" i="6"/>
  <c r="B672" i="6"/>
  <c r="B816" i="6"/>
  <c r="B888" i="6"/>
  <c r="B960" i="6"/>
  <c r="B755" i="6"/>
  <c r="B827" i="6"/>
  <c r="B971" i="6"/>
  <c r="B828" i="6"/>
  <c r="B900" i="6"/>
  <c r="B972" i="6"/>
  <c r="B911" i="6"/>
  <c r="B983" i="6"/>
  <c r="B551" i="6"/>
  <c r="B696" i="6"/>
  <c r="B768" i="6"/>
  <c r="B840" i="6"/>
  <c r="B780" i="6"/>
  <c r="B852" i="6"/>
  <c r="B935" i="6"/>
  <c r="B226" i="6"/>
  <c r="D731" i="6"/>
  <c r="E731" i="6" s="1"/>
  <c r="B256" i="6"/>
  <c r="B368" i="6"/>
  <c r="B446" i="6"/>
  <c r="B525" i="6"/>
  <c r="B600" i="6"/>
  <c r="B744" i="6"/>
  <c r="B779" i="6"/>
  <c r="B791" i="6"/>
  <c r="B432" i="6"/>
  <c r="B588" i="6"/>
  <c r="B948" i="6"/>
  <c r="D40" i="6"/>
  <c r="B269" i="6"/>
  <c r="B380" i="6"/>
  <c r="B458" i="6"/>
  <c r="B537" i="6"/>
  <c r="B611" i="6"/>
  <c r="B683" i="6"/>
  <c r="B899" i="6"/>
  <c r="B707" i="6"/>
  <c r="B126" i="6"/>
  <c r="B270" i="6"/>
  <c r="B381" i="6"/>
  <c r="B460" i="6"/>
  <c r="B538" i="6"/>
  <c r="B612" i="6"/>
  <c r="B684" i="6"/>
  <c r="B756" i="6"/>
  <c r="B984" i="6"/>
  <c r="B851" i="6"/>
  <c r="B996" i="6"/>
  <c r="B587" i="6"/>
  <c r="B140" i="6"/>
  <c r="B283" i="6"/>
  <c r="B393" i="6"/>
  <c r="B472" i="6"/>
  <c r="B550" i="6"/>
  <c r="B623" i="6"/>
  <c r="B695" i="6"/>
  <c r="B767" i="6"/>
  <c r="B839" i="6"/>
  <c r="B912" i="6"/>
  <c r="B995" i="6"/>
  <c r="B863" i="6"/>
  <c r="B342" i="6"/>
  <c r="B804" i="6"/>
  <c r="B154" i="6"/>
  <c r="B284" i="6"/>
  <c r="B394" i="6"/>
  <c r="B473" i="6"/>
  <c r="B624" i="6"/>
  <c r="B731" i="6"/>
  <c r="B169" i="6"/>
  <c r="B298" i="6"/>
  <c r="B406" i="6"/>
  <c r="B485" i="6"/>
  <c r="B563" i="6"/>
  <c r="B635" i="6"/>
  <c r="B923" i="6"/>
  <c r="B803" i="6"/>
  <c r="B239" i="6"/>
  <c r="B184" i="6"/>
  <c r="B313" i="6"/>
  <c r="B407" i="6"/>
  <c r="B486" i="6"/>
  <c r="B564" i="6"/>
  <c r="B636" i="6"/>
  <c r="B708" i="6"/>
  <c r="B924" i="6"/>
  <c r="B659" i="6"/>
  <c r="B947" i="6"/>
  <c r="B433" i="6"/>
  <c r="B732" i="6"/>
  <c r="B198" i="6"/>
  <c r="B326" i="6"/>
  <c r="B419" i="6"/>
  <c r="B498" i="6"/>
  <c r="B575" i="6"/>
  <c r="B647" i="6"/>
  <c r="B719" i="6"/>
  <c r="B875" i="6"/>
  <c r="B355" i="6"/>
  <c r="B876" i="6"/>
  <c r="B212" i="6"/>
  <c r="B328" i="6"/>
  <c r="B420" i="6"/>
  <c r="B499" i="6"/>
  <c r="B576" i="6"/>
  <c r="B648" i="6"/>
  <c r="B720" i="6"/>
  <c r="B792" i="6"/>
  <c r="B864" i="6"/>
  <c r="B936" i="6"/>
  <c r="B511" i="6"/>
  <c r="B512" i="6"/>
  <c r="B660" i="6"/>
  <c r="X3" i="6"/>
  <c r="F19" i="6"/>
  <c r="G19" i="6" s="1"/>
  <c r="F31" i="6"/>
  <c r="F43" i="6"/>
  <c r="F55" i="6"/>
  <c r="F67" i="6"/>
  <c r="F79" i="6"/>
  <c r="F91" i="6"/>
  <c r="F103" i="6"/>
  <c r="F115" i="6"/>
  <c r="F127" i="6"/>
  <c r="G127" i="6" s="1"/>
  <c r="F139" i="6"/>
  <c r="G139" i="6" s="1"/>
  <c r="F151" i="6"/>
  <c r="G151" i="6" s="1"/>
  <c r="F163" i="6"/>
  <c r="G163" i="6" s="1"/>
  <c r="F175" i="6"/>
  <c r="G175" i="6" s="1"/>
  <c r="F187" i="6"/>
  <c r="G187" i="6" s="1"/>
  <c r="F199" i="6"/>
  <c r="G199" i="6" s="1"/>
  <c r="F211" i="6"/>
  <c r="G211" i="6" s="1"/>
  <c r="F223" i="6"/>
  <c r="G223" i="6" s="1"/>
  <c r="F235" i="6"/>
  <c r="G235" i="6" s="1"/>
  <c r="F247" i="6"/>
  <c r="G247" i="6" s="1"/>
  <c r="F259" i="6"/>
  <c r="G259" i="6" s="1"/>
  <c r="F271" i="6"/>
  <c r="G271" i="6" s="1"/>
  <c r="F283" i="6"/>
  <c r="G283" i="6" s="1"/>
  <c r="F295" i="6"/>
  <c r="G295" i="6" s="1"/>
  <c r="F307" i="6"/>
  <c r="G307" i="6" s="1"/>
  <c r="F319" i="6"/>
  <c r="G319" i="6" s="1"/>
  <c r="F331" i="6"/>
  <c r="G331" i="6" s="1"/>
  <c r="F343" i="6"/>
  <c r="G343" i="6" s="1"/>
  <c r="F355" i="6"/>
  <c r="G355" i="6" s="1"/>
  <c r="F367" i="6"/>
  <c r="G367" i="6" s="1"/>
  <c r="F379" i="6"/>
  <c r="G379" i="6" s="1"/>
  <c r="F391" i="6"/>
  <c r="G391" i="6" s="1"/>
  <c r="F403" i="6"/>
  <c r="G403" i="6" s="1"/>
  <c r="F415" i="6"/>
  <c r="G415" i="6" s="1"/>
  <c r="F427" i="6"/>
  <c r="G427" i="6" s="1"/>
  <c r="F439" i="6"/>
  <c r="G439" i="6" s="1"/>
  <c r="F451" i="6"/>
  <c r="G451" i="6" s="1"/>
  <c r="F463" i="6"/>
  <c r="G463" i="6" s="1"/>
  <c r="F475" i="6"/>
  <c r="G475" i="6" s="1"/>
  <c r="F487" i="6"/>
  <c r="G487" i="6" s="1"/>
  <c r="F499" i="6"/>
  <c r="G499" i="6" s="1"/>
  <c r="F511" i="6"/>
  <c r="G511" i="6" s="1"/>
  <c r="F523" i="6"/>
  <c r="G523" i="6" s="1"/>
  <c r="F535" i="6"/>
  <c r="G535" i="6" s="1"/>
  <c r="F547" i="6"/>
  <c r="G547" i="6" s="1"/>
  <c r="F559" i="6"/>
  <c r="G559" i="6" s="1"/>
  <c r="F571" i="6"/>
  <c r="G571" i="6" s="1"/>
  <c r="F583" i="6"/>
  <c r="G583" i="6" s="1"/>
  <c r="F595" i="6"/>
  <c r="G595" i="6" s="1"/>
  <c r="F607" i="6"/>
  <c r="G607" i="6" s="1"/>
  <c r="F619" i="6"/>
  <c r="G619" i="6" s="1"/>
  <c r="F631" i="6"/>
  <c r="G631" i="6" s="1"/>
  <c r="F643" i="6"/>
  <c r="G643" i="6" s="1"/>
  <c r="F655" i="6"/>
  <c r="G655" i="6" s="1"/>
  <c r="F667" i="6"/>
  <c r="G667" i="6" s="1"/>
  <c r="F679" i="6"/>
  <c r="G679" i="6" s="1"/>
  <c r="F691" i="6"/>
  <c r="G691" i="6" s="1"/>
  <c r="F703" i="6"/>
  <c r="G703" i="6" s="1"/>
  <c r="F715" i="6"/>
  <c r="G715" i="6" s="1"/>
  <c r="F727" i="6"/>
  <c r="G727" i="6" s="1"/>
  <c r="F739" i="6"/>
  <c r="G739" i="6" s="1"/>
  <c r="F751" i="6"/>
  <c r="G751" i="6" s="1"/>
  <c r="F763" i="6"/>
  <c r="G763" i="6" s="1"/>
  <c r="F775" i="6"/>
  <c r="G775" i="6" s="1"/>
  <c r="F787" i="6"/>
  <c r="G787" i="6" s="1"/>
  <c r="F799" i="6"/>
  <c r="G799" i="6" s="1"/>
  <c r="F811" i="6"/>
  <c r="G811" i="6" s="1"/>
  <c r="F823" i="6"/>
  <c r="G823" i="6" s="1"/>
  <c r="F835" i="6"/>
  <c r="G835" i="6" s="1"/>
  <c r="F847" i="6"/>
  <c r="G847" i="6" s="1"/>
  <c r="F859" i="6"/>
  <c r="G859" i="6" s="1"/>
  <c r="F871" i="6"/>
  <c r="G871" i="6" s="1"/>
  <c r="F883" i="6"/>
  <c r="G883" i="6" s="1"/>
  <c r="F895" i="6"/>
  <c r="G895" i="6" s="1"/>
  <c r="F907" i="6"/>
  <c r="G907" i="6" s="1"/>
  <c r="F919" i="6"/>
  <c r="G919" i="6" s="1"/>
  <c r="F931" i="6"/>
  <c r="G931" i="6" s="1"/>
  <c r="F943" i="6"/>
  <c r="G943" i="6" s="1"/>
  <c r="F955" i="6"/>
  <c r="G955" i="6" s="1"/>
  <c r="F967" i="6"/>
  <c r="G967" i="6" s="1"/>
  <c r="F979" i="6"/>
  <c r="G979" i="6" s="1"/>
  <c r="F991" i="6"/>
  <c r="G991" i="6" s="1"/>
  <c r="F1003" i="6"/>
  <c r="G1003" i="6" s="1"/>
  <c r="F1016" i="6"/>
  <c r="G1016" i="6" s="1"/>
  <c r="F20" i="6"/>
  <c r="G20" i="6" s="1"/>
  <c r="F32" i="6"/>
  <c r="F44" i="6"/>
  <c r="F56" i="6"/>
  <c r="F68" i="6"/>
  <c r="F80" i="6"/>
  <c r="F92" i="6"/>
  <c r="F104" i="6"/>
  <c r="F116" i="6"/>
  <c r="F128" i="6"/>
  <c r="G128" i="6" s="1"/>
  <c r="F140" i="6"/>
  <c r="G140" i="6" s="1"/>
  <c r="F152" i="6"/>
  <c r="G152" i="6" s="1"/>
  <c r="F164" i="6"/>
  <c r="G164" i="6" s="1"/>
  <c r="F176" i="6"/>
  <c r="G176" i="6" s="1"/>
  <c r="F188" i="6"/>
  <c r="G188" i="6" s="1"/>
  <c r="F200" i="6"/>
  <c r="G200" i="6" s="1"/>
  <c r="F212" i="6"/>
  <c r="G212" i="6" s="1"/>
  <c r="F224" i="6"/>
  <c r="G224" i="6" s="1"/>
  <c r="F236" i="6"/>
  <c r="G236" i="6" s="1"/>
  <c r="F248" i="6"/>
  <c r="G248" i="6" s="1"/>
  <c r="F260" i="6"/>
  <c r="G260" i="6" s="1"/>
  <c r="F272" i="6"/>
  <c r="G272" i="6" s="1"/>
  <c r="F284" i="6"/>
  <c r="G284" i="6" s="1"/>
  <c r="F296" i="6"/>
  <c r="G296" i="6" s="1"/>
  <c r="F308" i="6"/>
  <c r="G308" i="6" s="1"/>
  <c r="F320" i="6"/>
  <c r="G320" i="6" s="1"/>
  <c r="F332" i="6"/>
  <c r="G332" i="6" s="1"/>
  <c r="F344" i="6"/>
  <c r="G344" i="6" s="1"/>
  <c r="F356" i="6"/>
  <c r="G356" i="6" s="1"/>
  <c r="F368" i="6"/>
  <c r="G368" i="6" s="1"/>
  <c r="F380" i="6"/>
  <c r="G380" i="6" s="1"/>
  <c r="F392" i="6"/>
  <c r="G392" i="6" s="1"/>
  <c r="F404" i="6"/>
  <c r="G404" i="6" s="1"/>
  <c r="F416" i="6"/>
  <c r="G416" i="6" s="1"/>
  <c r="F428" i="6"/>
  <c r="G428" i="6" s="1"/>
  <c r="F440" i="6"/>
  <c r="G440" i="6" s="1"/>
  <c r="F452" i="6"/>
  <c r="G452" i="6" s="1"/>
  <c r="F464" i="6"/>
  <c r="G464" i="6" s="1"/>
  <c r="F476" i="6"/>
  <c r="G476" i="6" s="1"/>
  <c r="F488" i="6"/>
  <c r="G488" i="6" s="1"/>
  <c r="F500" i="6"/>
  <c r="G500" i="6" s="1"/>
  <c r="F512" i="6"/>
  <c r="G512" i="6" s="1"/>
  <c r="F524" i="6"/>
  <c r="G524" i="6" s="1"/>
  <c r="F536" i="6"/>
  <c r="G536" i="6" s="1"/>
  <c r="F548" i="6"/>
  <c r="G548" i="6" s="1"/>
  <c r="F560" i="6"/>
  <c r="G560" i="6" s="1"/>
  <c r="F572" i="6"/>
  <c r="G572" i="6" s="1"/>
  <c r="F584" i="6"/>
  <c r="G584" i="6" s="1"/>
  <c r="F596" i="6"/>
  <c r="G596" i="6" s="1"/>
  <c r="F608" i="6"/>
  <c r="G608" i="6" s="1"/>
  <c r="F620" i="6"/>
  <c r="G620" i="6" s="1"/>
  <c r="F632" i="6"/>
  <c r="G632" i="6" s="1"/>
  <c r="F644" i="6"/>
  <c r="G644" i="6" s="1"/>
  <c r="F656" i="6"/>
  <c r="G656" i="6" s="1"/>
  <c r="F668" i="6"/>
  <c r="G668" i="6" s="1"/>
  <c r="F680" i="6"/>
  <c r="G680" i="6" s="1"/>
  <c r="F692" i="6"/>
  <c r="G692" i="6" s="1"/>
  <c r="F704" i="6"/>
  <c r="G704" i="6" s="1"/>
  <c r="F716" i="6"/>
  <c r="G716" i="6" s="1"/>
  <c r="F728" i="6"/>
  <c r="G728" i="6" s="1"/>
  <c r="F740" i="6"/>
  <c r="G740" i="6" s="1"/>
  <c r="F752" i="6"/>
  <c r="G752" i="6" s="1"/>
  <c r="F764" i="6"/>
  <c r="G764" i="6" s="1"/>
  <c r="F776" i="6"/>
  <c r="G776" i="6" s="1"/>
  <c r="F788" i="6"/>
  <c r="G788" i="6" s="1"/>
  <c r="F800" i="6"/>
  <c r="G800" i="6" s="1"/>
  <c r="F812" i="6"/>
  <c r="G812" i="6" s="1"/>
  <c r="F824" i="6"/>
  <c r="G824" i="6" s="1"/>
  <c r="F836" i="6"/>
  <c r="G836" i="6" s="1"/>
  <c r="F848" i="6"/>
  <c r="G848" i="6" s="1"/>
  <c r="F860" i="6"/>
  <c r="G860" i="6" s="1"/>
  <c r="F872" i="6"/>
  <c r="G872" i="6" s="1"/>
  <c r="F884" i="6"/>
  <c r="G884" i="6" s="1"/>
  <c r="F896" i="6"/>
  <c r="G896" i="6" s="1"/>
  <c r="F908" i="6"/>
  <c r="G908" i="6" s="1"/>
  <c r="F920" i="6"/>
  <c r="G920" i="6" s="1"/>
  <c r="F932" i="6"/>
  <c r="G932" i="6" s="1"/>
  <c r="F944" i="6"/>
  <c r="G944" i="6" s="1"/>
  <c r="F956" i="6"/>
  <c r="G956" i="6" s="1"/>
  <c r="F968" i="6"/>
  <c r="G968" i="6" s="1"/>
  <c r="F980" i="6"/>
  <c r="G980" i="6" s="1"/>
  <c r="F992" i="6"/>
  <c r="G992" i="6" s="1"/>
  <c r="F1004" i="6"/>
  <c r="G1004" i="6" s="1"/>
  <c r="F1017" i="6"/>
  <c r="G1017" i="6" s="1"/>
  <c r="F21" i="6"/>
  <c r="G21" i="6" s="1"/>
  <c r="F33" i="6"/>
  <c r="F45" i="6"/>
  <c r="F57" i="6"/>
  <c r="F69" i="6"/>
  <c r="F81" i="6"/>
  <c r="F93" i="6"/>
  <c r="F105" i="6"/>
  <c r="F117" i="6"/>
  <c r="F129" i="6"/>
  <c r="G129" i="6" s="1"/>
  <c r="F141" i="6"/>
  <c r="G141" i="6" s="1"/>
  <c r="F153" i="6"/>
  <c r="G153" i="6" s="1"/>
  <c r="F165" i="6"/>
  <c r="G165" i="6" s="1"/>
  <c r="F177" i="6"/>
  <c r="G177" i="6" s="1"/>
  <c r="F189" i="6"/>
  <c r="G189" i="6" s="1"/>
  <c r="F201" i="6"/>
  <c r="G201" i="6" s="1"/>
  <c r="F213" i="6"/>
  <c r="G213" i="6" s="1"/>
  <c r="F225" i="6"/>
  <c r="G225" i="6" s="1"/>
  <c r="F237" i="6"/>
  <c r="G237" i="6" s="1"/>
  <c r="F249" i="6"/>
  <c r="G249" i="6" s="1"/>
  <c r="F261" i="6"/>
  <c r="G261" i="6" s="1"/>
  <c r="F273" i="6"/>
  <c r="G273" i="6" s="1"/>
  <c r="F285" i="6"/>
  <c r="G285" i="6" s="1"/>
  <c r="F297" i="6"/>
  <c r="G297" i="6" s="1"/>
  <c r="F309" i="6"/>
  <c r="G309" i="6" s="1"/>
  <c r="F321" i="6"/>
  <c r="G321" i="6" s="1"/>
  <c r="F333" i="6"/>
  <c r="G333" i="6" s="1"/>
  <c r="F345" i="6"/>
  <c r="G345" i="6" s="1"/>
  <c r="F357" i="6"/>
  <c r="G357" i="6" s="1"/>
  <c r="F369" i="6"/>
  <c r="G369" i="6" s="1"/>
  <c r="F381" i="6"/>
  <c r="G381" i="6" s="1"/>
  <c r="F393" i="6"/>
  <c r="G393" i="6" s="1"/>
  <c r="F405" i="6"/>
  <c r="G405" i="6" s="1"/>
  <c r="F417" i="6"/>
  <c r="G417" i="6" s="1"/>
  <c r="F429" i="6"/>
  <c r="G429" i="6" s="1"/>
  <c r="F441" i="6"/>
  <c r="G441" i="6" s="1"/>
  <c r="F453" i="6"/>
  <c r="G453" i="6" s="1"/>
  <c r="F465" i="6"/>
  <c r="G465" i="6" s="1"/>
  <c r="F477" i="6"/>
  <c r="G477" i="6" s="1"/>
  <c r="F489" i="6"/>
  <c r="G489" i="6" s="1"/>
  <c r="F501" i="6"/>
  <c r="G501" i="6" s="1"/>
  <c r="F513" i="6"/>
  <c r="G513" i="6" s="1"/>
  <c r="F525" i="6"/>
  <c r="G525" i="6" s="1"/>
  <c r="F537" i="6"/>
  <c r="G537" i="6" s="1"/>
  <c r="F549" i="6"/>
  <c r="G549" i="6" s="1"/>
  <c r="F561" i="6"/>
  <c r="G561" i="6" s="1"/>
  <c r="F573" i="6"/>
  <c r="G573" i="6" s="1"/>
  <c r="F585" i="6"/>
  <c r="G585" i="6" s="1"/>
  <c r="F597" i="6"/>
  <c r="G597" i="6" s="1"/>
  <c r="F609" i="6"/>
  <c r="G609" i="6" s="1"/>
  <c r="F621" i="6"/>
  <c r="G621" i="6" s="1"/>
  <c r="F633" i="6"/>
  <c r="G633" i="6" s="1"/>
  <c r="F645" i="6"/>
  <c r="G645" i="6" s="1"/>
  <c r="F657" i="6"/>
  <c r="G657" i="6" s="1"/>
  <c r="F669" i="6"/>
  <c r="G669" i="6" s="1"/>
  <c r="F681" i="6"/>
  <c r="G681" i="6" s="1"/>
  <c r="F693" i="6"/>
  <c r="G693" i="6" s="1"/>
  <c r="F705" i="6"/>
  <c r="G705" i="6" s="1"/>
  <c r="F717" i="6"/>
  <c r="G717" i="6" s="1"/>
  <c r="F729" i="6"/>
  <c r="G729" i="6" s="1"/>
  <c r="F741" i="6"/>
  <c r="G741" i="6" s="1"/>
  <c r="F753" i="6"/>
  <c r="G753" i="6" s="1"/>
  <c r="F765" i="6"/>
  <c r="G765" i="6" s="1"/>
  <c r="F777" i="6"/>
  <c r="G777" i="6" s="1"/>
  <c r="F789" i="6"/>
  <c r="G789" i="6" s="1"/>
  <c r="F801" i="6"/>
  <c r="G801" i="6" s="1"/>
  <c r="F813" i="6"/>
  <c r="G813" i="6" s="1"/>
  <c r="F825" i="6"/>
  <c r="G825" i="6" s="1"/>
  <c r="F837" i="6"/>
  <c r="G837" i="6" s="1"/>
  <c r="F849" i="6"/>
  <c r="G849" i="6" s="1"/>
  <c r="F861" i="6"/>
  <c r="G861" i="6" s="1"/>
  <c r="F873" i="6"/>
  <c r="G873" i="6" s="1"/>
  <c r="F885" i="6"/>
  <c r="G885" i="6" s="1"/>
  <c r="F897" i="6"/>
  <c r="G897" i="6" s="1"/>
  <c r="F909" i="6"/>
  <c r="G909" i="6" s="1"/>
  <c r="F921" i="6"/>
  <c r="G921" i="6" s="1"/>
  <c r="F933" i="6"/>
  <c r="G933" i="6" s="1"/>
  <c r="F945" i="6"/>
  <c r="G945" i="6" s="1"/>
  <c r="F957" i="6"/>
  <c r="G957" i="6" s="1"/>
  <c r="F969" i="6"/>
  <c r="G969" i="6" s="1"/>
  <c r="F981" i="6"/>
  <c r="G981" i="6" s="1"/>
  <c r="F993" i="6"/>
  <c r="G993" i="6" s="1"/>
  <c r="F1006" i="6"/>
  <c r="G1006" i="6" s="1"/>
  <c r="F1018" i="6"/>
  <c r="G1018" i="6" s="1"/>
  <c r="F24" i="6"/>
  <c r="F36" i="6"/>
  <c r="F48" i="6"/>
  <c r="F60" i="6"/>
  <c r="F72" i="6"/>
  <c r="F84" i="6"/>
  <c r="F96" i="6"/>
  <c r="F108" i="6"/>
  <c r="F120" i="6"/>
  <c r="G120" i="6" s="1"/>
  <c r="F132" i="6"/>
  <c r="G132" i="6" s="1"/>
  <c r="F144" i="6"/>
  <c r="G144" i="6" s="1"/>
  <c r="F156" i="6"/>
  <c r="G156" i="6" s="1"/>
  <c r="F168" i="6"/>
  <c r="G168" i="6" s="1"/>
  <c r="F180" i="6"/>
  <c r="G180" i="6" s="1"/>
  <c r="F192" i="6"/>
  <c r="G192" i="6" s="1"/>
  <c r="F204" i="6"/>
  <c r="G204" i="6" s="1"/>
  <c r="F216" i="6"/>
  <c r="G216" i="6" s="1"/>
  <c r="F228" i="6"/>
  <c r="G228" i="6" s="1"/>
  <c r="F240" i="6"/>
  <c r="G240" i="6" s="1"/>
  <c r="F252" i="6"/>
  <c r="G252" i="6" s="1"/>
  <c r="F264" i="6"/>
  <c r="G264" i="6" s="1"/>
  <c r="F276" i="6"/>
  <c r="G276" i="6" s="1"/>
  <c r="F288" i="6"/>
  <c r="G288" i="6" s="1"/>
  <c r="F300" i="6"/>
  <c r="G300" i="6" s="1"/>
  <c r="F312" i="6"/>
  <c r="G312" i="6" s="1"/>
  <c r="F324" i="6"/>
  <c r="G324" i="6" s="1"/>
  <c r="F336" i="6"/>
  <c r="G336" i="6" s="1"/>
  <c r="F348" i="6"/>
  <c r="G348" i="6" s="1"/>
  <c r="F360" i="6"/>
  <c r="G360" i="6" s="1"/>
  <c r="F372" i="6"/>
  <c r="G372" i="6" s="1"/>
  <c r="F384" i="6"/>
  <c r="G384" i="6" s="1"/>
  <c r="F396" i="6"/>
  <c r="G396" i="6" s="1"/>
  <c r="F408" i="6"/>
  <c r="G408" i="6" s="1"/>
  <c r="F420" i="6"/>
  <c r="G420" i="6" s="1"/>
  <c r="F432" i="6"/>
  <c r="G432" i="6" s="1"/>
  <c r="F444" i="6"/>
  <c r="G444" i="6" s="1"/>
  <c r="F456" i="6"/>
  <c r="G456" i="6" s="1"/>
  <c r="F468" i="6"/>
  <c r="G468" i="6" s="1"/>
  <c r="F480" i="6"/>
  <c r="G480" i="6" s="1"/>
  <c r="F492" i="6"/>
  <c r="G492" i="6" s="1"/>
  <c r="F504" i="6"/>
  <c r="G504" i="6" s="1"/>
  <c r="F516" i="6"/>
  <c r="G516" i="6" s="1"/>
  <c r="F528" i="6"/>
  <c r="G528" i="6" s="1"/>
  <c r="F540" i="6"/>
  <c r="G540" i="6" s="1"/>
  <c r="F552" i="6"/>
  <c r="G552" i="6" s="1"/>
  <c r="F564" i="6"/>
  <c r="G564" i="6" s="1"/>
  <c r="F576" i="6"/>
  <c r="G576" i="6" s="1"/>
  <c r="F588" i="6"/>
  <c r="G588" i="6" s="1"/>
  <c r="F600" i="6"/>
  <c r="G600" i="6" s="1"/>
  <c r="F612" i="6"/>
  <c r="G612" i="6" s="1"/>
  <c r="F624" i="6"/>
  <c r="G624" i="6" s="1"/>
  <c r="F636" i="6"/>
  <c r="G636" i="6" s="1"/>
  <c r="F648" i="6"/>
  <c r="G648" i="6" s="1"/>
  <c r="F660" i="6"/>
  <c r="G660" i="6" s="1"/>
  <c r="F672" i="6"/>
  <c r="G672" i="6" s="1"/>
  <c r="F684" i="6"/>
  <c r="G684" i="6" s="1"/>
  <c r="F696" i="6"/>
  <c r="G696" i="6" s="1"/>
  <c r="F708" i="6"/>
  <c r="G708" i="6" s="1"/>
  <c r="F720" i="6"/>
  <c r="G720" i="6" s="1"/>
  <c r="F732" i="6"/>
  <c r="G732" i="6" s="1"/>
  <c r="F744" i="6"/>
  <c r="G744" i="6" s="1"/>
  <c r="F756" i="6"/>
  <c r="G756" i="6" s="1"/>
  <c r="F768" i="6"/>
  <c r="G768" i="6" s="1"/>
  <c r="F780" i="6"/>
  <c r="G780" i="6" s="1"/>
  <c r="F792" i="6"/>
  <c r="G792" i="6" s="1"/>
  <c r="F804" i="6"/>
  <c r="G804" i="6" s="1"/>
  <c r="F816" i="6"/>
  <c r="G816" i="6" s="1"/>
  <c r="F828" i="6"/>
  <c r="G828" i="6" s="1"/>
  <c r="F840" i="6"/>
  <c r="G840" i="6" s="1"/>
  <c r="F852" i="6"/>
  <c r="G852" i="6" s="1"/>
  <c r="F864" i="6"/>
  <c r="G864" i="6" s="1"/>
  <c r="F876" i="6"/>
  <c r="G876" i="6" s="1"/>
  <c r="F888" i="6"/>
  <c r="G888" i="6" s="1"/>
  <c r="F900" i="6"/>
  <c r="G900" i="6" s="1"/>
  <c r="F912" i="6"/>
  <c r="G912" i="6" s="1"/>
  <c r="F924" i="6"/>
  <c r="G924" i="6" s="1"/>
  <c r="F936" i="6"/>
  <c r="G936" i="6" s="1"/>
  <c r="F948" i="6"/>
  <c r="G948" i="6" s="1"/>
  <c r="F960" i="6"/>
  <c r="G960" i="6" s="1"/>
  <c r="F972" i="6"/>
  <c r="G972" i="6" s="1"/>
  <c r="F984" i="6"/>
  <c r="G984" i="6" s="1"/>
  <c r="F996" i="6"/>
  <c r="G996" i="6" s="1"/>
  <c r="F1009" i="6"/>
  <c r="G1009" i="6" s="1"/>
  <c r="F25" i="6"/>
  <c r="F37" i="6"/>
  <c r="F49" i="6"/>
  <c r="F61" i="6"/>
  <c r="F73" i="6"/>
  <c r="F85" i="6"/>
  <c r="F97" i="6"/>
  <c r="F109" i="6"/>
  <c r="F121" i="6"/>
  <c r="G121" i="6" s="1"/>
  <c r="F133" i="6"/>
  <c r="G133" i="6" s="1"/>
  <c r="F145" i="6"/>
  <c r="G145" i="6" s="1"/>
  <c r="F157" i="6"/>
  <c r="G157" i="6" s="1"/>
  <c r="F169" i="6"/>
  <c r="G169" i="6" s="1"/>
  <c r="F181" i="6"/>
  <c r="G181" i="6" s="1"/>
  <c r="F193" i="6"/>
  <c r="G193" i="6" s="1"/>
  <c r="F205" i="6"/>
  <c r="G205" i="6" s="1"/>
  <c r="F217" i="6"/>
  <c r="G217" i="6" s="1"/>
  <c r="F229" i="6"/>
  <c r="G229" i="6" s="1"/>
  <c r="F241" i="6"/>
  <c r="G241" i="6" s="1"/>
  <c r="F253" i="6"/>
  <c r="G253" i="6" s="1"/>
  <c r="F265" i="6"/>
  <c r="G265" i="6" s="1"/>
  <c r="F277" i="6"/>
  <c r="G277" i="6" s="1"/>
  <c r="F289" i="6"/>
  <c r="G289" i="6" s="1"/>
  <c r="F301" i="6"/>
  <c r="G301" i="6" s="1"/>
  <c r="F313" i="6"/>
  <c r="G313" i="6" s="1"/>
  <c r="F325" i="6"/>
  <c r="G325" i="6" s="1"/>
  <c r="F337" i="6"/>
  <c r="G337" i="6" s="1"/>
  <c r="F349" i="6"/>
  <c r="G349" i="6" s="1"/>
  <c r="F361" i="6"/>
  <c r="G361" i="6" s="1"/>
  <c r="F373" i="6"/>
  <c r="G373" i="6" s="1"/>
  <c r="F385" i="6"/>
  <c r="G385" i="6" s="1"/>
  <c r="F397" i="6"/>
  <c r="G397" i="6" s="1"/>
  <c r="F409" i="6"/>
  <c r="G409" i="6" s="1"/>
  <c r="F421" i="6"/>
  <c r="G421" i="6" s="1"/>
  <c r="F433" i="6"/>
  <c r="G433" i="6" s="1"/>
  <c r="F445" i="6"/>
  <c r="G445" i="6" s="1"/>
  <c r="F457" i="6"/>
  <c r="G457" i="6" s="1"/>
  <c r="F469" i="6"/>
  <c r="G469" i="6" s="1"/>
  <c r="F481" i="6"/>
  <c r="G481" i="6" s="1"/>
  <c r="F493" i="6"/>
  <c r="G493" i="6" s="1"/>
  <c r="F505" i="6"/>
  <c r="G505" i="6" s="1"/>
  <c r="F517" i="6"/>
  <c r="G517" i="6" s="1"/>
  <c r="F529" i="6"/>
  <c r="G529" i="6" s="1"/>
  <c r="F541" i="6"/>
  <c r="G541" i="6" s="1"/>
  <c r="F553" i="6"/>
  <c r="G553" i="6" s="1"/>
  <c r="F565" i="6"/>
  <c r="G565" i="6" s="1"/>
  <c r="F577" i="6"/>
  <c r="G577" i="6" s="1"/>
  <c r="F589" i="6"/>
  <c r="G589" i="6" s="1"/>
  <c r="F601" i="6"/>
  <c r="G601" i="6" s="1"/>
  <c r="F613" i="6"/>
  <c r="G613" i="6" s="1"/>
  <c r="F625" i="6"/>
  <c r="G625" i="6" s="1"/>
  <c r="F637" i="6"/>
  <c r="G637" i="6" s="1"/>
  <c r="F649" i="6"/>
  <c r="G649" i="6" s="1"/>
  <c r="F661" i="6"/>
  <c r="G661" i="6" s="1"/>
  <c r="F673" i="6"/>
  <c r="G673" i="6" s="1"/>
  <c r="F685" i="6"/>
  <c r="G685" i="6" s="1"/>
  <c r="F697" i="6"/>
  <c r="G697" i="6" s="1"/>
  <c r="F709" i="6"/>
  <c r="G709" i="6" s="1"/>
  <c r="F721" i="6"/>
  <c r="G721" i="6" s="1"/>
  <c r="F733" i="6"/>
  <c r="G733" i="6" s="1"/>
  <c r="F745" i="6"/>
  <c r="G745" i="6" s="1"/>
  <c r="F757" i="6"/>
  <c r="G757" i="6" s="1"/>
  <c r="F769" i="6"/>
  <c r="G769" i="6" s="1"/>
  <c r="F781" i="6"/>
  <c r="G781" i="6" s="1"/>
  <c r="F793" i="6"/>
  <c r="G793" i="6" s="1"/>
  <c r="F805" i="6"/>
  <c r="G805" i="6" s="1"/>
  <c r="F817" i="6"/>
  <c r="G817" i="6" s="1"/>
  <c r="F829" i="6"/>
  <c r="G829" i="6" s="1"/>
  <c r="F841" i="6"/>
  <c r="G841" i="6" s="1"/>
  <c r="F853" i="6"/>
  <c r="G853" i="6" s="1"/>
  <c r="F865" i="6"/>
  <c r="G865" i="6" s="1"/>
  <c r="F877" i="6"/>
  <c r="G877" i="6" s="1"/>
  <c r="F889" i="6"/>
  <c r="G889" i="6" s="1"/>
  <c r="F901" i="6"/>
  <c r="G901" i="6" s="1"/>
  <c r="F913" i="6"/>
  <c r="G913" i="6" s="1"/>
  <c r="F925" i="6"/>
  <c r="G925" i="6" s="1"/>
  <c r="F937" i="6"/>
  <c r="G937" i="6" s="1"/>
  <c r="F949" i="6"/>
  <c r="G949" i="6" s="1"/>
  <c r="F961" i="6"/>
  <c r="G961" i="6" s="1"/>
  <c r="F973" i="6"/>
  <c r="G973" i="6" s="1"/>
  <c r="F985" i="6"/>
  <c r="G985" i="6" s="1"/>
  <c r="F997" i="6"/>
  <c r="G997" i="6" s="1"/>
  <c r="F1010" i="6"/>
  <c r="G1010" i="6" s="1"/>
  <c r="F26" i="6"/>
  <c r="F38" i="6"/>
  <c r="F50" i="6"/>
  <c r="F62" i="6"/>
  <c r="F74" i="6"/>
  <c r="F86" i="6"/>
  <c r="F98" i="6"/>
  <c r="F110" i="6"/>
  <c r="F122" i="6"/>
  <c r="G122" i="6" s="1"/>
  <c r="F134" i="6"/>
  <c r="G134" i="6" s="1"/>
  <c r="F146" i="6"/>
  <c r="G146" i="6" s="1"/>
  <c r="F158" i="6"/>
  <c r="G158" i="6" s="1"/>
  <c r="F170" i="6"/>
  <c r="G170" i="6" s="1"/>
  <c r="F182" i="6"/>
  <c r="G182" i="6" s="1"/>
  <c r="F194" i="6"/>
  <c r="G194" i="6" s="1"/>
  <c r="F206" i="6"/>
  <c r="G206" i="6" s="1"/>
  <c r="F218" i="6"/>
  <c r="G218" i="6" s="1"/>
  <c r="F230" i="6"/>
  <c r="G230" i="6" s="1"/>
  <c r="F242" i="6"/>
  <c r="G242" i="6" s="1"/>
  <c r="F254" i="6"/>
  <c r="G254" i="6" s="1"/>
  <c r="F266" i="6"/>
  <c r="G266" i="6" s="1"/>
  <c r="F278" i="6"/>
  <c r="G278" i="6" s="1"/>
  <c r="F290" i="6"/>
  <c r="G290" i="6" s="1"/>
  <c r="F302" i="6"/>
  <c r="G302" i="6" s="1"/>
  <c r="F314" i="6"/>
  <c r="G314" i="6" s="1"/>
  <c r="F326" i="6"/>
  <c r="G326" i="6" s="1"/>
  <c r="F338" i="6"/>
  <c r="G338" i="6" s="1"/>
  <c r="F350" i="6"/>
  <c r="G350" i="6" s="1"/>
  <c r="F362" i="6"/>
  <c r="G362" i="6" s="1"/>
  <c r="F374" i="6"/>
  <c r="G374" i="6" s="1"/>
  <c r="F386" i="6"/>
  <c r="G386" i="6" s="1"/>
  <c r="F398" i="6"/>
  <c r="G398" i="6" s="1"/>
  <c r="F410" i="6"/>
  <c r="G410" i="6" s="1"/>
  <c r="F422" i="6"/>
  <c r="G422" i="6" s="1"/>
  <c r="F434" i="6"/>
  <c r="G434" i="6" s="1"/>
  <c r="F446" i="6"/>
  <c r="G446" i="6" s="1"/>
  <c r="F458" i="6"/>
  <c r="G458" i="6" s="1"/>
  <c r="F470" i="6"/>
  <c r="G470" i="6" s="1"/>
  <c r="F482" i="6"/>
  <c r="G482" i="6" s="1"/>
  <c r="F494" i="6"/>
  <c r="G494" i="6" s="1"/>
  <c r="F506" i="6"/>
  <c r="G506" i="6" s="1"/>
  <c r="F518" i="6"/>
  <c r="G518" i="6" s="1"/>
  <c r="F530" i="6"/>
  <c r="G530" i="6" s="1"/>
  <c r="F542" i="6"/>
  <c r="G542" i="6" s="1"/>
  <c r="F554" i="6"/>
  <c r="G554" i="6" s="1"/>
  <c r="F566" i="6"/>
  <c r="G566" i="6" s="1"/>
  <c r="F578" i="6"/>
  <c r="G578" i="6" s="1"/>
  <c r="F590" i="6"/>
  <c r="G590" i="6" s="1"/>
  <c r="F602" i="6"/>
  <c r="G602" i="6" s="1"/>
  <c r="F614" i="6"/>
  <c r="G614" i="6" s="1"/>
  <c r="F626" i="6"/>
  <c r="G626" i="6" s="1"/>
  <c r="F638" i="6"/>
  <c r="G638" i="6" s="1"/>
  <c r="F650" i="6"/>
  <c r="G650" i="6" s="1"/>
  <c r="F662" i="6"/>
  <c r="G662" i="6" s="1"/>
  <c r="F674" i="6"/>
  <c r="G674" i="6" s="1"/>
  <c r="F686" i="6"/>
  <c r="G686" i="6" s="1"/>
  <c r="F698" i="6"/>
  <c r="G698" i="6" s="1"/>
  <c r="F710" i="6"/>
  <c r="G710" i="6" s="1"/>
  <c r="F722" i="6"/>
  <c r="G722" i="6" s="1"/>
  <c r="F734" i="6"/>
  <c r="G734" i="6" s="1"/>
  <c r="F746" i="6"/>
  <c r="G746" i="6" s="1"/>
  <c r="F758" i="6"/>
  <c r="G758" i="6" s="1"/>
  <c r="F770" i="6"/>
  <c r="G770" i="6" s="1"/>
  <c r="F782" i="6"/>
  <c r="G782" i="6" s="1"/>
  <c r="F794" i="6"/>
  <c r="G794" i="6" s="1"/>
  <c r="F806" i="6"/>
  <c r="G806" i="6" s="1"/>
  <c r="F818" i="6"/>
  <c r="G818" i="6" s="1"/>
  <c r="F830" i="6"/>
  <c r="G830" i="6" s="1"/>
  <c r="F842" i="6"/>
  <c r="G842" i="6" s="1"/>
  <c r="F854" i="6"/>
  <c r="G854" i="6" s="1"/>
  <c r="F866" i="6"/>
  <c r="G866" i="6" s="1"/>
  <c r="F878" i="6"/>
  <c r="G878" i="6" s="1"/>
  <c r="F890" i="6"/>
  <c r="G890" i="6" s="1"/>
  <c r="F902" i="6"/>
  <c r="G902" i="6" s="1"/>
  <c r="F914" i="6"/>
  <c r="G914" i="6" s="1"/>
  <c r="F926" i="6"/>
  <c r="G926" i="6" s="1"/>
  <c r="F938" i="6"/>
  <c r="G938" i="6" s="1"/>
  <c r="F950" i="6"/>
  <c r="G950" i="6" s="1"/>
  <c r="F962" i="6"/>
  <c r="G962" i="6" s="1"/>
  <c r="F974" i="6"/>
  <c r="G974" i="6" s="1"/>
  <c r="F986" i="6"/>
  <c r="G986" i="6" s="1"/>
  <c r="F998" i="6"/>
  <c r="G998" i="6" s="1"/>
  <c r="F1011" i="6"/>
  <c r="G1011" i="6" s="1"/>
  <c r="F28" i="6"/>
  <c r="F40" i="6"/>
  <c r="F52" i="6"/>
  <c r="F64" i="6"/>
  <c r="F76" i="6"/>
  <c r="F88" i="6"/>
  <c r="F100" i="6"/>
  <c r="F112" i="6"/>
  <c r="F124" i="6"/>
  <c r="G124" i="6" s="1"/>
  <c r="F136" i="6"/>
  <c r="G136" i="6" s="1"/>
  <c r="F148" i="6"/>
  <c r="G148" i="6" s="1"/>
  <c r="F160" i="6"/>
  <c r="G160" i="6" s="1"/>
  <c r="F172" i="6"/>
  <c r="G172" i="6" s="1"/>
  <c r="F184" i="6"/>
  <c r="G184" i="6" s="1"/>
  <c r="F196" i="6"/>
  <c r="G196" i="6" s="1"/>
  <c r="F208" i="6"/>
  <c r="G208" i="6" s="1"/>
  <c r="F220" i="6"/>
  <c r="G220" i="6" s="1"/>
  <c r="F232" i="6"/>
  <c r="G232" i="6" s="1"/>
  <c r="F244" i="6"/>
  <c r="G244" i="6" s="1"/>
  <c r="F256" i="6"/>
  <c r="G256" i="6" s="1"/>
  <c r="F268" i="6"/>
  <c r="G268" i="6" s="1"/>
  <c r="F280" i="6"/>
  <c r="G280" i="6" s="1"/>
  <c r="F292" i="6"/>
  <c r="G292" i="6" s="1"/>
  <c r="F304" i="6"/>
  <c r="G304" i="6" s="1"/>
  <c r="F316" i="6"/>
  <c r="G316" i="6" s="1"/>
  <c r="F328" i="6"/>
  <c r="G328" i="6" s="1"/>
  <c r="F340" i="6"/>
  <c r="G340" i="6" s="1"/>
  <c r="F352" i="6"/>
  <c r="G352" i="6" s="1"/>
  <c r="F364" i="6"/>
  <c r="G364" i="6" s="1"/>
  <c r="F376" i="6"/>
  <c r="G376" i="6" s="1"/>
  <c r="F388" i="6"/>
  <c r="G388" i="6" s="1"/>
  <c r="F400" i="6"/>
  <c r="G400" i="6" s="1"/>
  <c r="F412" i="6"/>
  <c r="G412" i="6" s="1"/>
  <c r="F424" i="6"/>
  <c r="G424" i="6" s="1"/>
  <c r="F436" i="6"/>
  <c r="G436" i="6" s="1"/>
  <c r="F448" i="6"/>
  <c r="G448" i="6" s="1"/>
  <c r="F460" i="6"/>
  <c r="G460" i="6" s="1"/>
  <c r="F472" i="6"/>
  <c r="G472" i="6" s="1"/>
  <c r="F484" i="6"/>
  <c r="G484" i="6" s="1"/>
  <c r="F496" i="6"/>
  <c r="G496" i="6" s="1"/>
  <c r="F508" i="6"/>
  <c r="G508" i="6" s="1"/>
  <c r="F520" i="6"/>
  <c r="G520" i="6" s="1"/>
  <c r="F532" i="6"/>
  <c r="G532" i="6" s="1"/>
  <c r="F544" i="6"/>
  <c r="G544" i="6" s="1"/>
  <c r="F556" i="6"/>
  <c r="G556" i="6" s="1"/>
  <c r="F568" i="6"/>
  <c r="G568" i="6" s="1"/>
  <c r="F580" i="6"/>
  <c r="G580" i="6" s="1"/>
  <c r="F592" i="6"/>
  <c r="G592" i="6" s="1"/>
  <c r="F604" i="6"/>
  <c r="G604" i="6" s="1"/>
  <c r="F616" i="6"/>
  <c r="G616" i="6" s="1"/>
  <c r="F628" i="6"/>
  <c r="G628" i="6" s="1"/>
  <c r="F640" i="6"/>
  <c r="G640" i="6" s="1"/>
  <c r="F652" i="6"/>
  <c r="G652" i="6" s="1"/>
  <c r="F664" i="6"/>
  <c r="G664" i="6" s="1"/>
  <c r="F676" i="6"/>
  <c r="G676" i="6" s="1"/>
  <c r="F688" i="6"/>
  <c r="G688" i="6" s="1"/>
  <c r="F700" i="6"/>
  <c r="G700" i="6" s="1"/>
  <c r="F712" i="6"/>
  <c r="G712" i="6" s="1"/>
  <c r="F724" i="6"/>
  <c r="G724" i="6" s="1"/>
  <c r="F736" i="6"/>
  <c r="G736" i="6" s="1"/>
  <c r="F748" i="6"/>
  <c r="G748" i="6" s="1"/>
  <c r="F760" i="6"/>
  <c r="G760" i="6" s="1"/>
  <c r="F772" i="6"/>
  <c r="G772" i="6" s="1"/>
  <c r="F784" i="6"/>
  <c r="G784" i="6" s="1"/>
  <c r="F796" i="6"/>
  <c r="G796" i="6" s="1"/>
  <c r="F808" i="6"/>
  <c r="G808" i="6" s="1"/>
  <c r="F820" i="6"/>
  <c r="G820" i="6" s="1"/>
  <c r="F832" i="6"/>
  <c r="G832" i="6" s="1"/>
  <c r="F844" i="6"/>
  <c r="G844" i="6" s="1"/>
  <c r="F856" i="6"/>
  <c r="G856" i="6" s="1"/>
  <c r="F868" i="6"/>
  <c r="G868" i="6" s="1"/>
  <c r="F880" i="6"/>
  <c r="G880" i="6" s="1"/>
  <c r="F892" i="6"/>
  <c r="G892" i="6" s="1"/>
  <c r="F904" i="6"/>
  <c r="G904" i="6" s="1"/>
  <c r="F916" i="6"/>
  <c r="G916" i="6" s="1"/>
  <c r="F928" i="6"/>
  <c r="G928" i="6" s="1"/>
  <c r="F940" i="6"/>
  <c r="G940" i="6" s="1"/>
  <c r="F952" i="6"/>
  <c r="G952" i="6" s="1"/>
  <c r="F964" i="6"/>
  <c r="G964" i="6" s="1"/>
  <c r="F976" i="6"/>
  <c r="G976" i="6" s="1"/>
  <c r="F988" i="6"/>
  <c r="G988" i="6" s="1"/>
  <c r="F1000" i="6"/>
  <c r="G1000" i="6" s="1"/>
  <c r="F1013" i="6"/>
  <c r="G1013" i="6" s="1"/>
  <c r="F22" i="6"/>
  <c r="F51" i="6"/>
  <c r="F78" i="6"/>
  <c r="F107" i="6"/>
  <c r="F137" i="6"/>
  <c r="G137" i="6" s="1"/>
  <c r="F166" i="6"/>
  <c r="G166" i="6" s="1"/>
  <c r="F195" i="6"/>
  <c r="G195" i="6" s="1"/>
  <c r="F222" i="6"/>
  <c r="G222" i="6" s="1"/>
  <c r="F251" i="6"/>
  <c r="G251" i="6" s="1"/>
  <c r="F281" i="6"/>
  <c r="G281" i="6" s="1"/>
  <c r="F310" i="6"/>
  <c r="G310" i="6" s="1"/>
  <c r="F339" i="6"/>
  <c r="G339" i="6" s="1"/>
  <c r="F366" i="6"/>
  <c r="G366" i="6" s="1"/>
  <c r="F395" i="6"/>
  <c r="G395" i="6" s="1"/>
  <c r="F425" i="6"/>
  <c r="G425" i="6" s="1"/>
  <c r="F454" i="6"/>
  <c r="G454" i="6" s="1"/>
  <c r="F483" i="6"/>
  <c r="G483" i="6" s="1"/>
  <c r="F510" i="6"/>
  <c r="G510" i="6" s="1"/>
  <c r="F539" i="6"/>
  <c r="G539" i="6" s="1"/>
  <c r="F569" i="6"/>
  <c r="G569" i="6" s="1"/>
  <c r="F598" i="6"/>
  <c r="G598" i="6" s="1"/>
  <c r="F627" i="6"/>
  <c r="G627" i="6" s="1"/>
  <c r="F654" i="6"/>
  <c r="G654" i="6" s="1"/>
  <c r="F683" i="6"/>
  <c r="G683" i="6" s="1"/>
  <c r="F713" i="6"/>
  <c r="G713" i="6" s="1"/>
  <c r="F742" i="6"/>
  <c r="G742" i="6" s="1"/>
  <c r="F771" i="6"/>
  <c r="G771" i="6" s="1"/>
  <c r="F798" i="6"/>
  <c r="G798" i="6" s="1"/>
  <c r="F827" i="6"/>
  <c r="G827" i="6" s="1"/>
  <c r="F857" i="6"/>
  <c r="G857" i="6" s="1"/>
  <c r="F886" i="6"/>
  <c r="G886" i="6" s="1"/>
  <c r="F915" i="6"/>
  <c r="G915" i="6" s="1"/>
  <c r="F942" i="6"/>
  <c r="G942" i="6" s="1"/>
  <c r="F971" i="6"/>
  <c r="G971" i="6" s="1"/>
  <c r="F1001" i="6"/>
  <c r="G1001" i="6" s="1"/>
  <c r="F23" i="6"/>
  <c r="F53" i="6"/>
  <c r="F82" i="6"/>
  <c r="F111" i="6"/>
  <c r="F138" i="6"/>
  <c r="G138" i="6" s="1"/>
  <c r="F167" i="6"/>
  <c r="G167" i="6" s="1"/>
  <c r="F197" i="6"/>
  <c r="G197" i="6" s="1"/>
  <c r="F226" i="6"/>
  <c r="G226" i="6" s="1"/>
  <c r="F255" i="6"/>
  <c r="G255" i="6" s="1"/>
  <c r="F282" i="6"/>
  <c r="G282" i="6" s="1"/>
  <c r="F311" i="6"/>
  <c r="G311" i="6" s="1"/>
  <c r="F341" i="6"/>
  <c r="G341" i="6" s="1"/>
  <c r="F370" i="6"/>
  <c r="G370" i="6" s="1"/>
  <c r="F399" i="6"/>
  <c r="G399" i="6" s="1"/>
  <c r="F426" i="6"/>
  <c r="G426" i="6" s="1"/>
  <c r="F455" i="6"/>
  <c r="G455" i="6" s="1"/>
  <c r="F485" i="6"/>
  <c r="G485" i="6" s="1"/>
  <c r="F514" i="6"/>
  <c r="G514" i="6" s="1"/>
  <c r="F543" i="6"/>
  <c r="G543" i="6" s="1"/>
  <c r="F570" i="6"/>
  <c r="G570" i="6" s="1"/>
  <c r="F599" i="6"/>
  <c r="G599" i="6" s="1"/>
  <c r="F629" i="6"/>
  <c r="G629" i="6" s="1"/>
  <c r="F658" i="6"/>
  <c r="G658" i="6" s="1"/>
  <c r="F687" i="6"/>
  <c r="G687" i="6" s="1"/>
  <c r="F714" i="6"/>
  <c r="G714" i="6" s="1"/>
  <c r="F743" i="6"/>
  <c r="G743" i="6" s="1"/>
  <c r="F773" i="6"/>
  <c r="G773" i="6" s="1"/>
  <c r="F802" i="6"/>
  <c r="G802" i="6" s="1"/>
  <c r="F831" i="6"/>
  <c r="G831" i="6" s="1"/>
  <c r="F858" i="6"/>
  <c r="G858" i="6" s="1"/>
  <c r="F887" i="6"/>
  <c r="G887" i="6" s="1"/>
  <c r="F917" i="6"/>
  <c r="G917" i="6" s="1"/>
  <c r="F946" i="6"/>
  <c r="G946" i="6" s="1"/>
  <c r="F975" i="6"/>
  <c r="G975" i="6" s="1"/>
  <c r="F1002" i="6"/>
  <c r="G1002" i="6" s="1"/>
  <c r="F27" i="6"/>
  <c r="F54" i="6"/>
  <c r="F83" i="6"/>
  <c r="F113" i="6"/>
  <c r="F142" i="6"/>
  <c r="G142" i="6" s="1"/>
  <c r="F171" i="6"/>
  <c r="G171" i="6" s="1"/>
  <c r="F198" i="6"/>
  <c r="G198" i="6" s="1"/>
  <c r="F227" i="6"/>
  <c r="G227" i="6" s="1"/>
  <c r="F257" i="6"/>
  <c r="G257" i="6" s="1"/>
  <c r="F286" i="6"/>
  <c r="G286" i="6" s="1"/>
  <c r="F315" i="6"/>
  <c r="G315" i="6" s="1"/>
  <c r="F342" i="6"/>
  <c r="G342" i="6" s="1"/>
  <c r="F371" i="6"/>
  <c r="G371" i="6" s="1"/>
  <c r="F401" i="6"/>
  <c r="G401" i="6" s="1"/>
  <c r="F430" i="6"/>
  <c r="G430" i="6" s="1"/>
  <c r="F459" i="6"/>
  <c r="G459" i="6" s="1"/>
  <c r="F486" i="6"/>
  <c r="G486" i="6" s="1"/>
  <c r="F515" i="6"/>
  <c r="G515" i="6" s="1"/>
  <c r="F545" i="6"/>
  <c r="G545" i="6" s="1"/>
  <c r="F574" i="6"/>
  <c r="G574" i="6" s="1"/>
  <c r="F603" i="6"/>
  <c r="G603" i="6" s="1"/>
  <c r="F630" i="6"/>
  <c r="G630" i="6" s="1"/>
  <c r="F659" i="6"/>
  <c r="G659" i="6" s="1"/>
  <c r="F689" i="6"/>
  <c r="G689" i="6" s="1"/>
  <c r="F718" i="6"/>
  <c r="G718" i="6" s="1"/>
  <c r="F747" i="6"/>
  <c r="G747" i="6" s="1"/>
  <c r="F774" i="6"/>
  <c r="G774" i="6" s="1"/>
  <c r="F803" i="6"/>
  <c r="G803" i="6" s="1"/>
  <c r="F833" i="6"/>
  <c r="G833" i="6" s="1"/>
  <c r="F862" i="6"/>
  <c r="G862" i="6" s="1"/>
  <c r="F891" i="6"/>
  <c r="G891" i="6" s="1"/>
  <c r="F918" i="6"/>
  <c r="G918" i="6" s="1"/>
  <c r="F947" i="6"/>
  <c r="G947" i="6" s="1"/>
  <c r="F977" i="6"/>
  <c r="G977" i="6" s="1"/>
  <c r="F1007" i="6"/>
  <c r="G1007" i="6" s="1"/>
  <c r="F30" i="6"/>
  <c r="F59" i="6"/>
  <c r="F89" i="6"/>
  <c r="F118" i="6"/>
  <c r="F147" i="6"/>
  <c r="G147" i="6" s="1"/>
  <c r="F174" i="6"/>
  <c r="G174" i="6" s="1"/>
  <c r="F203" i="6"/>
  <c r="G203" i="6" s="1"/>
  <c r="F233" i="6"/>
  <c r="G233" i="6" s="1"/>
  <c r="F262" i="6"/>
  <c r="G262" i="6" s="1"/>
  <c r="F291" i="6"/>
  <c r="G291" i="6" s="1"/>
  <c r="F318" i="6"/>
  <c r="G318" i="6" s="1"/>
  <c r="F347" i="6"/>
  <c r="G347" i="6" s="1"/>
  <c r="F377" i="6"/>
  <c r="G377" i="6" s="1"/>
  <c r="F406" i="6"/>
  <c r="G406" i="6" s="1"/>
  <c r="F435" i="6"/>
  <c r="G435" i="6" s="1"/>
  <c r="F462" i="6"/>
  <c r="G462" i="6" s="1"/>
  <c r="F491" i="6"/>
  <c r="G491" i="6" s="1"/>
  <c r="F521" i="6"/>
  <c r="G521" i="6" s="1"/>
  <c r="F550" i="6"/>
  <c r="G550" i="6" s="1"/>
  <c r="F579" i="6"/>
  <c r="G579" i="6" s="1"/>
  <c r="F606" i="6"/>
  <c r="G606" i="6" s="1"/>
  <c r="F635" i="6"/>
  <c r="G635" i="6" s="1"/>
  <c r="F665" i="6"/>
  <c r="G665" i="6" s="1"/>
  <c r="F694" i="6"/>
  <c r="G694" i="6" s="1"/>
  <c r="F723" i="6"/>
  <c r="G723" i="6" s="1"/>
  <c r="F750" i="6"/>
  <c r="G750" i="6" s="1"/>
  <c r="F779" i="6"/>
  <c r="G779" i="6" s="1"/>
  <c r="F809" i="6"/>
  <c r="G809" i="6" s="1"/>
  <c r="F838" i="6"/>
  <c r="G838" i="6" s="1"/>
  <c r="F867" i="6"/>
  <c r="G867" i="6" s="1"/>
  <c r="F894" i="6"/>
  <c r="G894" i="6" s="1"/>
  <c r="F923" i="6"/>
  <c r="G923" i="6" s="1"/>
  <c r="F953" i="6"/>
  <c r="G953" i="6" s="1"/>
  <c r="F982" i="6"/>
  <c r="G982" i="6" s="1"/>
  <c r="F1012" i="6"/>
  <c r="G1012" i="6" s="1"/>
  <c r="F34" i="6"/>
  <c r="F63" i="6"/>
  <c r="F90" i="6"/>
  <c r="F119" i="6"/>
  <c r="G119" i="6" s="1"/>
  <c r="F149" i="6"/>
  <c r="G149" i="6" s="1"/>
  <c r="F178" i="6"/>
  <c r="G178" i="6" s="1"/>
  <c r="F207" i="6"/>
  <c r="G207" i="6" s="1"/>
  <c r="F234" i="6"/>
  <c r="G234" i="6" s="1"/>
  <c r="F263" i="6"/>
  <c r="G263" i="6" s="1"/>
  <c r="F293" i="6"/>
  <c r="G293" i="6" s="1"/>
  <c r="F322" i="6"/>
  <c r="G322" i="6" s="1"/>
  <c r="F351" i="6"/>
  <c r="G351" i="6" s="1"/>
  <c r="F378" i="6"/>
  <c r="G378" i="6" s="1"/>
  <c r="F407" i="6"/>
  <c r="G407" i="6" s="1"/>
  <c r="F437" i="6"/>
  <c r="G437" i="6" s="1"/>
  <c r="F466" i="6"/>
  <c r="G466" i="6" s="1"/>
  <c r="F495" i="6"/>
  <c r="G495" i="6" s="1"/>
  <c r="F522" i="6"/>
  <c r="G522" i="6" s="1"/>
  <c r="F551" i="6"/>
  <c r="G551" i="6" s="1"/>
  <c r="F581" i="6"/>
  <c r="G581" i="6" s="1"/>
  <c r="F610" i="6"/>
  <c r="G610" i="6" s="1"/>
  <c r="F639" i="6"/>
  <c r="G639" i="6" s="1"/>
  <c r="F666" i="6"/>
  <c r="G666" i="6" s="1"/>
  <c r="F695" i="6"/>
  <c r="G695" i="6" s="1"/>
  <c r="F725" i="6"/>
  <c r="G725" i="6" s="1"/>
  <c r="F754" i="6"/>
  <c r="G754" i="6" s="1"/>
  <c r="F783" i="6"/>
  <c r="G783" i="6" s="1"/>
  <c r="F810" i="6"/>
  <c r="G810" i="6" s="1"/>
  <c r="F839" i="6"/>
  <c r="G839" i="6" s="1"/>
  <c r="F869" i="6"/>
  <c r="G869" i="6" s="1"/>
  <c r="F898" i="6"/>
  <c r="G898" i="6" s="1"/>
  <c r="F927" i="6"/>
  <c r="G927" i="6" s="1"/>
  <c r="F954" i="6"/>
  <c r="G954" i="6" s="1"/>
  <c r="F983" i="6"/>
  <c r="G983" i="6" s="1"/>
  <c r="F1014" i="6"/>
  <c r="G1014" i="6" s="1"/>
  <c r="F35" i="6"/>
  <c r="F65" i="6"/>
  <c r="F94" i="6"/>
  <c r="F123" i="6"/>
  <c r="G123" i="6" s="1"/>
  <c r="F150" i="6"/>
  <c r="G150" i="6" s="1"/>
  <c r="F179" i="6"/>
  <c r="G179" i="6" s="1"/>
  <c r="F209" i="6"/>
  <c r="G209" i="6" s="1"/>
  <c r="F238" i="6"/>
  <c r="G238" i="6" s="1"/>
  <c r="F267" i="6"/>
  <c r="G267" i="6" s="1"/>
  <c r="F294" i="6"/>
  <c r="G294" i="6" s="1"/>
  <c r="F323" i="6"/>
  <c r="G323" i="6" s="1"/>
  <c r="F353" i="6"/>
  <c r="G353" i="6" s="1"/>
  <c r="F382" i="6"/>
  <c r="G382" i="6" s="1"/>
  <c r="F411" i="6"/>
  <c r="G411" i="6" s="1"/>
  <c r="F438" i="6"/>
  <c r="G438" i="6" s="1"/>
  <c r="F467" i="6"/>
  <c r="G467" i="6" s="1"/>
  <c r="F497" i="6"/>
  <c r="G497" i="6" s="1"/>
  <c r="F526" i="6"/>
  <c r="G526" i="6" s="1"/>
  <c r="F555" i="6"/>
  <c r="G555" i="6" s="1"/>
  <c r="F582" i="6"/>
  <c r="G582" i="6" s="1"/>
  <c r="F611" i="6"/>
  <c r="G611" i="6" s="1"/>
  <c r="F641" i="6"/>
  <c r="G641" i="6" s="1"/>
  <c r="F670" i="6"/>
  <c r="G670" i="6" s="1"/>
  <c r="F699" i="6"/>
  <c r="G699" i="6" s="1"/>
  <c r="F726" i="6"/>
  <c r="G726" i="6" s="1"/>
  <c r="F755" i="6"/>
  <c r="G755" i="6" s="1"/>
  <c r="F785" i="6"/>
  <c r="G785" i="6" s="1"/>
  <c r="F814" i="6"/>
  <c r="G814" i="6" s="1"/>
  <c r="F843" i="6"/>
  <c r="G843" i="6" s="1"/>
  <c r="F870" i="6"/>
  <c r="G870" i="6" s="1"/>
  <c r="F899" i="6"/>
  <c r="G899" i="6" s="1"/>
  <c r="F929" i="6"/>
  <c r="G929" i="6" s="1"/>
  <c r="F958" i="6"/>
  <c r="G958" i="6" s="1"/>
  <c r="F987" i="6"/>
  <c r="G987" i="6" s="1"/>
  <c r="F1015" i="6"/>
  <c r="G1015" i="6" s="1"/>
  <c r="F39" i="6"/>
  <c r="F66" i="6"/>
  <c r="F95" i="6"/>
  <c r="F125" i="6"/>
  <c r="G125" i="6" s="1"/>
  <c r="F154" i="6"/>
  <c r="G154" i="6" s="1"/>
  <c r="F183" i="6"/>
  <c r="G183" i="6" s="1"/>
  <c r="F210" i="6"/>
  <c r="G210" i="6" s="1"/>
  <c r="F239" i="6"/>
  <c r="G239" i="6" s="1"/>
  <c r="F269" i="6"/>
  <c r="G269" i="6" s="1"/>
  <c r="F298" i="6"/>
  <c r="G298" i="6" s="1"/>
  <c r="F327" i="6"/>
  <c r="G327" i="6" s="1"/>
  <c r="F354" i="6"/>
  <c r="G354" i="6" s="1"/>
  <c r="F383" i="6"/>
  <c r="G383" i="6" s="1"/>
  <c r="F413" i="6"/>
  <c r="G413" i="6" s="1"/>
  <c r="F442" i="6"/>
  <c r="G442" i="6" s="1"/>
  <c r="F471" i="6"/>
  <c r="G471" i="6" s="1"/>
  <c r="F498" i="6"/>
  <c r="G498" i="6" s="1"/>
  <c r="F527" i="6"/>
  <c r="G527" i="6" s="1"/>
  <c r="F557" i="6"/>
  <c r="G557" i="6" s="1"/>
  <c r="F586" i="6"/>
  <c r="G586" i="6" s="1"/>
  <c r="F615" i="6"/>
  <c r="G615" i="6" s="1"/>
  <c r="F642" i="6"/>
  <c r="G642" i="6" s="1"/>
  <c r="F671" i="6"/>
  <c r="G671" i="6" s="1"/>
  <c r="F701" i="6"/>
  <c r="G701" i="6" s="1"/>
  <c r="F730" i="6"/>
  <c r="G730" i="6" s="1"/>
  <c r="F759" i="6"/>
  <c r="G759" i="6" s="1"/>
  <c r="F786" i="6"/>
  <c r="G786" i="6" s="1"/>
  <c r="F815" i="6"/>
  <c r="G815" i="6" s="1"/>
  <c r="F845" i="6"/>
  <c r="G845" i="6" s="1"/>
  <c r="F874" i="6"/>
  <c r="G874" i="6" s="1"/>
  <c r="F903" i="6"/>
  <c r="G903" i="6" s="1"/>
  <c r="F930" i="6"/>
  <c r="G930" i="6" s="1"/>
  <c r="F959" i="6"/>
  <c r="G959" i="6" s="1"/>
  <c r="F989" i="6"/>
  <c r="G989" i="6" s="1"/>
  <c r="F1019" i="6"/>
  <c r="G1019" i="6" s="1"/>
  <c r="F42" i="6"/>
  <c r="F71" i="6"/>
  <c r="F101" i="6"/>
  <c r="F130" i="6"/>
  <c r="G130" i="6" s="1"/>
  <c r="F159" i="6"/>
  <c r="G159" i="6" s="1"/>
  <c r="F186" i="6"/>
  <c r="G186" i="6" s="1"/>
  <c r="F215" i="6"/>
  <c r="G215" i="6" s="1"/>
  <c r="F245" i="6"/>
  <c r="G245" i="6" s="1"/>
  <c r="F274" i="6"/>
  <c r="G274" i="6" s="1"/>
  <c r="F303" i="6"/>
  <c r="G303" i="6" s="1"/>
  <c r="F330" i="6"/>
  <c r="G330" i="6" s="1"/>
  <c r="F359" i="6"/>
  <c r="G359" i="6" s="1"/>
  <c r="F389" i="6"/>
  <c r="G389" i="6" s="1"/>
  <c r="F418" i="6"/>
  <c r="G418" i="6" s="1"/>
  <c r="F447" i="6"/>
  <c r="G447" i="6" s="1"/>
  <c r="F474" i="6"/>
  <c r="G474" i="6" s="1"/>
  <c r="F503" i="6"/>
  <c r="G503" i="6" s="1"/>
  <c r="F533" i="6"/>
  <c r="G533" i="6" s="1"/>
  <c r="F562" i="6"/>
  <c r="G562" i="6" s="1"/>
  <c r="F591" i="6"/>
  <c r="G591" i="6" s="1"/>
  <c r="F618" i="6"/>
  <c r="G618" i="6" s="1"/>
  <c r="F647" i="6"/>
  <c r="G647" i="6" s="1"/>
  <c r="F677" i="6"/>
  <c r="G677" i="6" s="1"/>
  <c r="F706" i="6"/>
  <c r="G706" i="6" s="1"/>
  <c r="F735" i="6"/>
  <c r="G735" i="6" s="1"/>
  <c r="F762" i="6"/>
  <c r="G762" i="6" s="1"/>
  <c r="F791" i="6"/>
  <c r="G791" i="6" s="1"/>
  <c r="F821" i="6"/>
  <c r="G821" i="6" s="1"/>
  <c r="F850" i="6"/>
  <c r="G850" i="6" s="1"/>
  <c r="F879" i="6"/>
  <c r="G879" i="6" s="1"/>
  <c r="F906" i="6"/>
  <c r="G906" i="6" s="1"/>
  <c r="F935" i="6"/>
  <c r="G935" i="6" s="1"/>
  <c r="F965" i="6"/>
  <c r="G965" i="6" s="1"/>
  <c r="F994" i="6"/>
  <c r="G994" i="6" s="1"/>
  <c r="F29" i="6"/>
  <c r="F114" i="6"/>
  <c r="F202" i="6"/>
  <c r="G202" i="6" s="1"/>
  <c r="F287" i="6"/>
  <c r="G287" i="6" s="1"/>
  <c r="F375" i="6"/>
  <c r="G375" i="6" s="1"/>
  <c r="F461" i="6"/>
  <c r="G461" i="6" s="1"/>
  <c r="F546" i="6"/>
  <c r="G546" i="6" s="1"/>
  <c r="F634" i="6"/>
  <c r="G634" i="6" s="1"/>
  <c r="F719" i="6"/>
  <c r="G719" i="6" s="1"/>
  <c r="F807" i="6"/>
  <c r="G807" i="6" s="1"/>
  <c r="F893" i="6"/>
  <c r="G893" i="6" s="1"/>
  <c r="F978" i="6"/>
  <c r="G978" i="6" s="1"/>
  <c r="F41" i="6"/>
  <c r="F126" i="6"/>
  <c r="G126" i="6" s="1"/>
  <c r="F214" i="6"/>
  <c r="G214" i="6" s="1"/>
  <c r="F299" i="6"/>
  <c r="G299" i="6" s="1"/>
  <c r="F387" i="6"/>
  <c r="G387" i="6" s="1"/>
  <c r="F473" i="6"/>
  <c r="G473" i="6" s="1"/>
  <c r="F558" i="6"/>
  <c r="G558" i="6" s="1"/>
  <c r="F646" i="6"/>
  <c r="G646" i="6" s="1"/>
  <c r="F731" i="6"/>
  <c r="G731" i="6" s="1"/>
  <c r="F819" i="6"/>
  <c r="G819" i="6" s="1"/>
  <c r="F905" i="6"/>
  <c r="G905" i="6" s="1"/>
  <c r="F990" i="6"/>
  <c r="G990" i="6" s="1"/>
  <c r="F46" i="6"/>
  <c r="F131" i="6"/>
  <c r="G131" i="6" s="1"/>
  <c r="F219" i="6"/>
  <c r="G219" i="6" s="1"/>
  <c r="F305" i="6"/>
  <c r="G305" i="6" s="1"/>
  <c r="F390" i="6"/>
  <c r="G390" i="6" s="1"/>
  <c r="F478" i="6"/>
  <c r="G478" i="6" s="1"/>
  <c r="F563" i="6"/>
  <c r="G563" i="6" s="1"/>
  <c r="F651" i="6"/>
  <c r="G651" i="6" s="1"/>
  <c r="F737" i="6"/>
  <c r="G737" i="6" s="1"/>
  <c r="F822" i="6"/>
  <c r="G822" i="6" s="1"/>
  <c r="F910" i="6"/>
  <c r="G910" i="6" s="1"/>
  <c r="F995" i="6"/>
  <c r="G995" i="6" s="1"/>
  <c r="F58" i="6"/>
  <c r="F143" i="6"/>
  <c r="G143" i="6" s="1"/>
  <c r="F231" i="6"/>
  <c r="G231" i="6" s="1"/>
  <c r="F317" i="6"/>
  <c r="G317" i="6" s="1"/>
  <c r="F402" i="6"/>
  <c r="G402" i="6" s="1"/>
  <c r="F490" i="6"/>
  <c r="G490" i="6" s="1"/>
  <c r="F575" i="6"/>
  <c r="G575" i="6" s="1"/>
  <c r="F663" i="6"/>
  <c r="G663" i="6" s="1"/>
  <c r="F749" i="6"/>
  <c r="G749" i="6" s="1"/>
  <c r="F834" i="6"/>
  <c r="G834" i="6" s="1"/>
  <c r="F922" i="6"/>
  <c r="G922" i="6" s="1"/>
  <c r="F1008" i="6"/>
  <c r="G1008" i="6" s="1"/>
  <c r="F70" i="6"/>
  <c r="F155" i="6"/>
  <c r="G155" i="6" s="1"/>
  <c r="F243" i="6"/>
  <c r="G243" i="6" s="1"/>
  <c r="F329" i="6"/>
  <c r="G329" i="6" s="1"/>
  <c r="F414" i="6"/>
  <c r="G414" i="6" s="1"/>
  <c r="F502" i="6"/>
  <c r="G502" i="6" s="1"/>
  <c r="F587" i="6"/>
  <c r="G587" i="6" s="1"/>
  <c r="F675" i="6"/>
  <c r="G675" i="6" s="1"/>
  <c r="F761" i="6"/>
  <c r="G761" i="6" s="1"/>
  <c r="F846" i="6"/>
  <c r="G846" i="6" s="1"/>
  <c r="F934" i="6"/>
  <c r="G934" i="6" s="1"/>
  <c r="F75" i="6"/>
  <c r="F161" i="6"/>
  <c r="G161" i="6" s="1"/>
  <c r="F246" i="6"/>
  <c r="G246" i="6" s="1"/>
  <c r="F334" i="6"/>
  <c r="G334" i="6" s="1"/>
  <c r="F419" i="6"/>
  <c r="G419" i="6" s="1"/>
  <c r="F507" i="6"/>
  <c r="G507" i="6" s="1"/>
  <c r="F593" i="6"/>
  <c r="G593" i="6" s="1"/>
  <c r="F678" i="6"/>
  <c r="G678" i="6" s="1"/>
  <c r="F766" i="6"/>
  <c r="G766" i="6" s="1"/>
  <c r="F851" i="6"/>
  <c r="G851" i="6" s="1"/>
  <c r="F939" i="6"/>
  <c r="G939" i="6" s="1"/>
  <c r="F77" i="6"/>
  <c r="F162" i="6"/>
  <c r="G162" i="6" s="1"/>
  <c r="F250" i="6"/>
  <c r="G250" i="6" s="1"/>
  <c r="F335" i="6"/>
  <c r="G335" i="6" s="1"/>
  <c r="F423" i="6"/>
  <c r="G423" i="6" s="1"/>
  <c r="F509" i="6"/>
  <c r="G509" i="6" s="1"/>
  <c r="F594" i="6"/>
  <c r="G594" i="6" s="1"/>
  <c r="F682" i="6"/>
  <c r="G682" i="6" s="1"/>
  <c r="F767" i="6"/>
  <c r="G767" i="6" s="1"/>
  <c r="F855" i="6"/>
  <c r="G855" i="6" s="1"/>
  <c r="F941" i="6"/>
  <c r="G941" i="6" s="1"/>
  <c r="F99" i="6"/>
  <c r="F185" i="6"/>
  <c r="G185" i="6" s="1"/>
  <c r="F270" i="6"/>
  <c r="G270" i="6" s="1"/>
  <c r="F358" i="6"/>
  <c r="G358" i="6" s="1"/>
  <c r="F443" i="6"/>
  <c r="G443" i="6" s="1"/>
  <c r="F531" i="6"/>
  <c r="G531" i="6" s="1"/>
  <c r="F617" i="6"/>
  <c r="G617" i="6" s="1"/>
  <c r="F702" i="6"/>
  <c r="G702" i="6" s="1"/>
  <c r="F790" i="6"/>
  <c r="G790" i="6" s="1"/>
  <c r="F875" i="6"/>
  <c r="G875" i="6" s="1"/>
  <c r="F963" i="6"/>
  <c r="G963" i="6" s="1"/>
  <c r="F47" i="6"/>
  <c r="F306" i="6"/>
  <c r="G306" i="6" s="1"/>
  <c r="F567" i="6"/>
  <c r="G567" i="6" s="1"/>
  <c r="F826" i="6"/>
  <c r="G826" i="6" s="1"/>
  <c r="F87" i="6"/>
  <c r="F346" i="6"/>
  <c r="G346" i="6" s="1"/>
  <c r="F605" i="6"/>
  <c r="G605" i="6" s="1"/>
  <c r="F863" i="6"/>
  <c r="G863" i="6" s="1"/>
  <c r="F102" i="6"/>
  <c r="F363" i="6"/>
  <c r="G363" i="6" s="1"/>
  <c r="F622" i="6"/>
  <c r="G622" i="6" s="1"/>
  <c r="F881" i="6"/>
  <c r="G881" i="6" s="1"/>
  <c r="F106" i="6"/>
  <c r="F365" i="6"/>
  <c r="G365" i="6" s="1"/>
  <c r="F623" i="6"/>
  <c r="G623" i="6" s="1"/>
  <c r="F882" i="6"/>
  <c r="G882" i="6" s="1"/>
  <c r="F135" i="6"/>
  <c r="G135" i="6" s="1"/>
  <c r="F394" i="6"/>
  <c r="G394" i="6" s="1"/>
  <c r="F653" i="6"/>
  <c r="G653" i="6" s="1"/>
  <c r="F911" i="6"/>
  <c r="G911" i="6" s="1"/>
  <c r="F173" i="6"/>
  <c r="G173" i="6" s="1"/>
  <c r="F431" i="6"/>
  <c r="G431" i="6" s="1"/>
  <c r="F690" i="6"/>
  <c r="G690" i="6" s="1"/>
  <c r="F951" i="6"/>
  <c r="G951" i="6" s="1"/>
  <c r="F190" i="6"/>
  <c r="G190" i="6" s="1"/>
  <c r="F449" i="6"/>
  <c r="G449" i="6" s="1"/>
  <c r="F707" i="6"/>
  <c r="G707" i="6" s="1"/>
  <c r="F966" i="6"/>
  <c r="G966" i="6" s="1"/>
  <c r="F191" i="6"/>
  <c r="G191" i="6" s="1"/>
  <c r="F450" i="6"/>
  <c r="G450" i="6" s="1"/>
  <c r="F711" i="6"/>
  <c r="G711" i="6" s="1"/>
  <c r="F970" i="6"/>
  <c r="G970" i="6" s="1"/>
  <c r="F258" i="6"/>
  <c r="G258" i="6" s="1"/>
  <c r="F519" i="6"/>
  <c r="G519" i="6" s="1"/>
  <c r="F778" i="6"/>
  <c r="G778" i="6" s="1"/>
  <c r="F221" i="6"/>
  <c r="G221" i="6" s="1"/>
  <c r="C125" i="6"/>
  <c r="C137" i="6"/>
  <c r="C149" i="6"/>
  <c r="C161" i="6"/>
  <c r="C173" i="6"/>
  <c r="C185" i="6"/>
  <c r="C197" i="6"/>
  <c r="C209" i="6"/>
  <c r="C221" i="6"/>
  <c r="C233" i="6"/>
  <c r="C245" i="6"/>
  <c r="C257" i="6"/>
  <c r="C269" i="6"/>
  <c r="C281" i="6"/>
  <c r="C293" i="6"/>
  <c r="C305" i="6"/>
  <c r="C317" i="6"/>
  <c r="C329" i="6"/>
  <c r="C341" i="6"/>
  <c r="C353" i="6"/>
  <c r="C365" i="6"/>
  <c r="C377" i="6"/>
  <c r="C389" i="6"/>
  <c r="C401" i="6"/>
  <c r="C413" i="6"/>
  <c r="C425" i="6"/>
  <c r="C437" i="6"/>
  <c r="C449" i="6"/>
  <c r="C461" i="6"/>
  <c r="C473" i="6"/>
  <c r="C485" i="6"/>
  <c r="C497" i="6"/>
  <c r="C509" i="6"/>
  <c r="C521" i="6"/>
  <c r="C533" i="6"/>
  <c r="C545" i="6"/>
  <c r="C557" i="6"/>
  <c r="C569" i="6"/>
  <c r="C581" i="6"/>
  <c r="C593" i="6"/>
  <c r="C605" i="6"/>
  <c r="C617" i="6"/>
  <c r="C629" i="6"/>
  <c r="C641" i="6"/>
  <c r="C653" i="6"/>
  <c r="C665" i="6"/>
  <c r="C677" i="6"/>
  <c r="C689" i="6"/>
  <c r="C701" i="6"/>
  <c r="C713" i="6"/>
  <c r="C725" i="6"/>
  <c r="F275" i="6"/>
  <c r="G275" i="6" s="1"/>
  <c r="C126" i="6"/>
  <c r="F279" i="6"/>
  <c r="G279" i="6" s="1"/>
  <c r="C127" i="6"/>
  <c r="F479" i="6"/>
  <c r="G479" i="6" s="1"/>
  <c r="F534" i="6"/>
  <c r="G534" i="6" s="1"/>
  <c r="F538" i="6"/>
  <c r="G538" i="6" s="1"/>
  <c r="C130" i="6"/>
  <c r="C142" i="6"/>
  <c r="C154" i="6"/>
  <c r="C166" i="6"/>
  <c r="C178" i="6"/>
  <c r="C190" i="6"/>
  <c r="F738" i="6"/>
  <c r="G738" i="6" s="1"/>
  <c r="C119" i="6"/>
  <c r="C131" i="6"/>
  <c r="C143" i="6"/>
  <c r="C155" i="6"/>
  <c r="C167" i="6"/>
  <c r="C179" i="6"/>
  <c r="C191" i="6"/>
  <c r="C203" i="6"/>
  <c r="F795" i="6"/>
  <c r="G795" i="6" s="1"/>
  <c r="C120" i="6"/>
  <c r="C132" i="6"/>
  <c r="C144" i="6"/>
  <c r="C156" i="6"/>
  <c r="C168" i="6"/>
  <c r="C180" i="6"/>
  <c r="C192" i="6"/>
  <c r="C204" i="6"/>
  <c r="F999" i="6"/>
  <c r="G999" i="6" s="1"/>
  <c r="C122" i="6"/>
  <c r="C134" i="6"/>
  <c r="C146" i="6"/>
  <c r="C158" i="6"/>
  <c r="C170" i="6"/>
  <c r="C182" i="6"/>
  <c r="C194" i="6"/>
  <c r="C206" i="6"/>
  <c r="C218" i="6"/>
  <c r="C230" i="6"/>
  <c r="C242" i="6"/>
  <c r="C254" i="6"/>
  <c r="C266" i="6"/>
  <c r="C278" i="6"/>
  <c r="C290" i="6"/>
  <c r="C302" i="6"/>
  <c r="C314" i="6"/>
  <c r="C326" i="6"/>
  <c r="C338" i="6"/>
  <c r="C350" i="6"/>
  <c r="C362" i="6"/>
  <c r="C374" i="6"/>
  <c r="C386" i="6"/>
  <c r="C398" i="6"/>
  <c r="C410" i="6"/>
  <c r="C422" i="6"/>
  <c r="C434" i="6"/>
  <c r="C446" i="6"/>
  <c r="C458" i="6"/>
  <c r="C470" i="6"/>
  <c r="C482" i="6"/>
  <c r="F797" i="6"/>
  <c r="G797" i="6" s="1"/>
  <c r="C135" i="6"/>
  <c r="C153" i="6"/>
  <c r="C175" i="6"/>
  <c r="C196" i="6"/>
  <c r="C213" i="6"/>
  <c r="C227" i="6"/>
  <c r="C241" i="6"/>
  <c r="C256" i="6"/>
  <c r="C271" i="6"/>
  <c r="C285" i="6"/>
  <c r="C299" i="6"/>
  <c r="C313" i="6"/>
  <c r="C328" i="6"/>
  <c r="C343" i="6"/>
  <c r="C357" i="6"/>
  <c r="C371" i="6"/>
  <c r="C385" i="6"/>
  <c r="C400" i="6"/>
  <c r="C415" i="6"/>
  <c r="C429" i="6"/>
  <c r="C443" i="6"/>
  <c r="C457" i="6"/>
  <c r="C472" i="6"/>
  <c r="C487" i="6"/>
  <c r="C500" i="6"/>
  <c r="C513" i="6"/>
  <c r="C526" i="6"/>
  <c r="C539" i="6"/>
  <c r="C552" i="6"/>
  <c r="C565" i="6"/>
  <c r="C578" i="6"/>
  <c r="C591" i="6"/>
  <c r="C604" i="6"/>
  <c r="C618" i="6"/>
  <c r="C631" i="6"/>
  <c r="C644" i="6"/>
  <c r="C657" i="6"/>
  <c r="C670" i="6"/>
  <c r="C683" i="6"/>
  <c r="C696" i="6"/>
  <c r="C709" i="6"/>
  <c r="C722" i="6"/>
  <c r="C735" i="6"/>
  <c r="C747" i="6"/>
  <c r="C759" i="6"/>
  <c r="C771" i="6"/>
  <c r="C783" i="6"/>
  <c r="C795" i="6"/>
  <c r="C807" i="6"/>
  <c r="C819" i="6"/>
  <c r="C831" i="6"/>
  <c r="C843" i="6"/>
  <c r="C855" i="6"/>
  <c r="C867" i="6"/>
  <c r="C879" i="6"/>
  <c r="C891" i="6"/>
  <c r="C903" i="6"/>
  <c r="C915" i="6"/>
  <c r="C927" i="6"/>
  <c r="C939" i="6"/>
  <c r="C951" i="6"/>
  <c r="C963" i="6"/>
  <c r="C975" i="6"/>
  <c r="C987" i="6"/>
  <c r="C999" i="6"/>
  <c r="C1012" i="6"/>
  <c r="C136" i="6"/>
  <c r="C157" i="6"/>
  <c r="C176" i="6"/>
  <c r="C198" i="6"/>
  <c r="C214" i="6"/>
  <c r="C228" i="6"/>
  <c r="C243" i="6"/>
  <c r="C258" i="6"/>
  <c r="C272" i="6"/>
  <c r="C286" i="6"/>
  <c r="C300" i="6"/>
  <c r="C315" i="6"/>
  <c r="C330" i="6"/>
  <c r="C344" i="6"/>
  <c r="C358" i="6"/>
  <c r="C372" i="6"/>
  <c r="C387" i="6"/>
  <c r="C402" i="6"/>
  <c r="C416" i="6"/>
  <c r="C430" i="6"/>
  <c r="C444" i="6"/>
  <c r="C459" i="6"/>
  <c r="C474" i="6"/>
  <c r="C488" i="6"/>
  <c r="C501" i="6"/>
  <c r="C514" i="6"/>
  <c r="C527" i="6"/>
  <c r="C540" i="6"/>
  <c r="C553" i="6"/>
  <c r="C566" i="6"/>
  <c r="C579" i="6"/>
  <c r="C592" i="6"/>
  <c r="C606" i="6"/>
  <c r="C619" i="6"/>
  <c r="C632" i="6"/>
  <c r="C645" i="6"/>
  <c r="C658" i="6"/>
  <c r="C671" i="6"/>
  <c r="C684" i="6"/>
  <c r="C697" i="6"/>
  <c r="C710" i="6"/>
  <c r="C723" i="6"/>
  <c r="C736" i="6"/>
  <c r="C748" i="6"/>
  <c r="C760" i="6"/>
  <c r="C772" i="6"/>
  <c r="C784" i="6"/>
  <c r="C796" i="6"/>
  <c r="C808" i="6"/>
  <c r="C820" i="6"/>
  <c r="C832" i="6"/>
  <c r="C844" i="6"/>
  <c r="C856" i="6"/>
  <c r="C868" i="6"/>
  <c r="C880" i="6"/>
  <c r="C892" i="6"/>
  <c r="C904" i="6"/>
  <c r="C916" i="6"/>
  <c r="C928" i="6"/>
  <c r="C940" i="6"/>
  <c r="C952" i="6"/>
  <c r="C964" i="6"/>
  <c r="C976" i="6"/>
  <c r="C988" i="6"/>
  <c r="C1000" i="6"/>
  <c r="C138" i="6"/>
  <c r="C159" i="6"/>
  <c r="C177" i="6"/>
  <c r="C199" i="6"/>
  <c r="C215" i="6"/>
  <c r="C229" i="6"/>
  <c r="C244" i="6"/>
  <c r="C259" i="6"/>
  <c r="C273" i="6"/>
  <c r="C287" i="6"/>
  <c r="C301" i="6"/>
  <c r="C316" i="6"/>
  <c r="C331" i="6"/>
  <c r="C345" i="6"/>
  <c r="C359" i="6"/>
  <c r="C373" i="6"/>
  <c r="C388" i="6"/>
  <c r="C403" i="6"/>
  <c r="C417" i="6"/>
  <c r="C431" i="6"/>
  <c r="C445" i="6"/>
  <c r="C460" i="6"/>
  <c r="C475" i="6"/>
  <c r="C489" i="6"/>
  <c r="C502" i="6"/>
  <c r="C515" i="6"/>
  <c r="C528" i="6"/>
  <c r="C541" i="6"/>
  <c r="C554" i="6"/>
  <c r="C567" i="6"/>
  <c r="C580" i="6"/>
  <c r="C594" i="6"/>
  <c r="C607" i="6"/>
  <c r="C620" i="6"/>
  <c r="C633" i="6"/>
  <c r="C646" i="6"/>
  <c r="C659" i="6"/>
  <c r="C672" i="6"/>
  <c r="C685" i="6"/>
  <c r="C698" i="6"/>
  <c r="C711" i="6"/>
  <c r="C724" i="6"/>
  <c r="C737" i="6"/>
  <c r="C749" i="6"/>
  <c r="C761" i="6"/>
  <c r="C773" i="6"/>
  <c r="C785" i="6"/>
  <c r="C797" i="6"/>
  <c r="C809" i="6"/>
  <c r="C821" i="6"/>
  <c r="C833" i="6"/>
  <c r="C845" i="6"/>
  <c r="C857" i="6"/>
  <c r="C869" i="6"/>
  <c r="C881" i="6"/>
  <c r="C893" i="6"/>
  <c r="C905" i="6"/>
  <c r="C917" i="6"/>
  <c r="C929" i="6"/>
  <c r="C941" i="6"/>
  <c r="C953" i="6"/>
  <c r="C965" i="6"/>
  <c r="C977" i="6"/>
  <c r="C989" i="6"/>
  <c r="C1001" i="6"/>
  <c r="C139" i="6"/>
  <c r="C160" i="6"/>
  <c r="C181" i="6"/>
  <c r="C200" i="6"/>
  <c r="C216" i="6"/>
  <c r="C231" i="6"/>
  <c r="C246" i="6"/>
  <c r="C260" i="6"/>
  <c r="C274" i="6"/>
  <c r="C288" i="6"/>
  <c r="C303" i="6"/>
  <c r="C318" i="6"/>
  <c r="C332" i="6"/>
  <c r="C346" i="6"/>
  <c r="C360" i="6"/>
  <c r="C375" i="6"/>
  <c r="C390" i="6"/>
  <c r="C404" i="6"/>
  <c r="C418" i="6"/>
  <c r="C432" i="6"/>
  <c r="C447" i="6"/>
  <c r="C462" i="6"/>
  <c r="C476" i="6"/>
  <c r="C490" i="6"/>
  <c r="C503" i="6"/>
  <c r="C516" i="6"/>
  <c r="C529" i="6"/>
  <c r="C542" i="6"/>
  <c r="C555" i="6"/>
  <c r="C568" i="6"/>
  <c r="C582" i="6"/>
  <c r="C595" i="6"/>
  <c r="C608" i="6"/>
  <c r="C621" i="6"/>
  <c r="C634" i="6"/>
  <c r="C647" i="6"/>
  <c r="C660" i="6"/>
  <c r="C673" i="6"/>
  <c r="C686" i="6"/>
  <c r="C699" i="6"/>
  <c r="C712" i="6"/>
  <c r="C726" i="6"/>
  <c r="C738" i="6"/>
  <c r="C750" i="6"/>
  <c r="C762" i="6"/>
  <c r="C774" i="6"/>
  <c r="C786" i="6"/>
  <c r="C798" i="6"/>
  <c r="C810" i="6"/>
  <c r="C822" i="6"/>
  <c r="C834" i="6"/>
  <c r="C846" i="6"/>
  <c r="C858" i="6"/>
  <c r="C870" i="6"/>
  <c r="C882" i="6"/>
  <c r="C894" i="6"/>
  <c r="C906" i="6"/>
  <c r="C918" i="6"/>
  <c r="C930" i="6"/>
  <c r="C942" i="6"/>
  <c r="C954" i="6"/>
  <c r="C966" i="6"/>
  <c r="C978" i="6"/>
  <c r="C990" i="6"/>
  <c r="C1002" i="6"/>
  <c r="C140" i="6"/>
  <c r="C162" i="6"/>
  <c r="C183" i="6"/>
  <c r="C201" i="6"/>
  <c r="C217" i="6"/>
  <c r="C232" i="6"/>
  <c r="C247" i="6"/>
  <c r="C261" i="6"/>
  <c r="C275" i="6"/>
  <c r="C289" i="6"/>
  <c r="C304" i="6"/>
  <c r="C319" i="6"/>
  <c r="C333" i="6"/>
  <c r="C347" i="6"/>
  <c r="C361" i="6"/>
  <c r="C376" i="6"/>
  <c r="C391" i="6"/>
  <c r="C405" i="6"/>
  <c r="C419" i="6"/>
  <c r="C433" i="6"/>
  <c r="C448" i="6"/>
  <c r="C463" i="6"/>
  <c r="C477" i="6"/>
  <c r="C491" i="6"/>
  <c r="C504" i="6"/>
  <c r="C517" i="6"/>
  <c r="C530" i="6"/>
  <c r="C543" i="6"/>
  <c r="C556" i="6"/>
  <c r="C570" i="6"/>
  <c r="C583" i="6"/>
  <c r="C596" i="6"/>
  <c r="C609" i="6"/>
  <c r="C622" i="6"/>
  <c r="C635" i="6"/>
  <c r="C648" i="6"/>
  <c r="C661" i="6"/>
  <c r="C674" i="6"/>
  <c r="C687" i="6"/>
  <c r="C700" i="6"/>
  <c r="C714" i="6"/>
  <c r="C727" i="6"/>
  <c r="C739" i="6"/>
  <c r="C751" i="6"/>
  <c r="C763" i="6"/>
  <c r="C775" i="6"/>
  <c r="C787" i="6"/>
  <c r="C799" i="6"/>
  <c r="C811" i="6"/>
  <c r="C823" i="6"/>
  <c r="C835" i="6"/>
  <c r="C847" i="6"/>
  <c r="C859" i="6"/>
  <c r="C871" i="6"/>
  <c r="C883" i="6"/>
  <c r="C895" i="6"/>
  <c r="C907" i="6"/>
  <c r="C919" i="6"/>
  <c r="C931" i="6"/>
  <c r="C943" i="6"/>
  <c r="C955" i="6"/>
  <c r="C967" i="6"/>
  <c r="C979" i="6"/>
  <c r="C991" i="6"/>
  <c r="C1003" i="6"/>
  <c r="C141" i="6"/>
  <c r="C163" i="6"/>
  <c r="C184" i="6"/>
  <c r="C202" i="6"/>
  <c r="C219" i="6"/>
  <c r="C234" i="6"/>
  <c r="C248" i="6"/>
  <c r="C262" i="6"/>
  <c r="C276" i="6"/>
  <c r="C291" i="6"/>
  <c r="C306" i="6"/>
  <c r="C320" i="6"/>
  <c r="C334" i="6"/>
  <c r="C348" i="6"/>
  <c r="C363" i="6"/>
  <c r="C378" i="6"/>
  <c r="C392" i="6"/>
  <c r="C406" i="6"/>
  <c r="C420" i="6"/>
  <c r="C435" i="6"/>
  <c r="C450" i="6"/>
  <c r="C464" i="6"/>
  <c r="C478" i="6"/>
  <c r="C492" i="6"/>
  <c r="C505" i="6"/>
  <c r="C518" i="6"/>
  <c r="C531" i="6"/>
  <c r="C544" i="6"/>
  <c r="C558" i="6"/>
  <c r="C571" i="6"/>
  <c r="C584" i="6"/>
  <c r="C597" i="6"/>
  <c r="C610" i="6"/>
  <c r="C623" i="6"/>
  <c r="C636" i="6"/>
  <c r="C649" i="6"/>
  <c r="C662" i="6"/>
  <c r="C675" i="6"/>
  <c r="C688" i="6"/>
  <c r="C702" i="6"/>
  <c r="C715" i="6"/>
  <c r="C728" i="6"/>
  <c r="C740" i="6"/>
  <c r="C752" i="6"/>
  <c r="C764" i="6"/>
  <c r="C776" i="6"/>
  <c r="C788" i="6"/>
  <c r="C800" i="6"/>
  <c r="C812" i="6"/>
  <c r="C824" i="6"/>
  <c r="C836" i="6"/>
  <c r="C848" i="6"/>
  <c r="C860" i="6"/>
  <c r="C872" i="6"/>
  <c r="C884" i="6"/>
  <c r="C896" i="6"/>
  <c r="C908" i="6"/>
  <c r="C920" i="6"/>
  <c r="C932" i="6"/>
  <c r="C944" i="6"/>
  <c r="C956" i="6"/>
  <c r="C968" i="6"/>
  <c r="C121" i="6"/>
  <c r="C145" i="6"/>
  <c r="C164" i="6"/>
  <c r="C186" i="6"/>
  <c r="C205" i="6"/>
  <c r="C220" i="6"/>
  <c r="C235" i="6"/>
  <c r="C249" i="6"/>
  <c r="C263" i="6"/>
  <c r="C277" i="6"/>
  <c r="C292" i="6"/>
  <c r="C307" i="6"/>
  <c r="C321" i="6"/>
  <c r="C335" i="6"/>
  <c r="C349" i="6"/>
  <c r="C364" i="6"/>
  <c r="C379" i="6"/>
  <c r="C393" i="6"/>
  <c r="C407" i="6"/>
  <c r="C421" i="6"/>
  <c r="C436" i="6"/>
  <c r="C451" i="6"/>
  <c r="C465" i="6"/>
  <c r="C479" i="6"/>
  <c r="C493" i="6"/>
  <c r="C506" i="6"/>
  <c r="C519" i="6"/>
  <c r="C532" i="6"/>
  <c r="C546" i="6"/>
  <c r="C559" i="6"/>
  <c r="C572" i="6"/>
  <c r="C585" i="6"/>
  <c r="C598" i="6"/>
  <c r="C611" i="6"/>
  <c r="C624" i="6"/>
  <c r="C637" i="6"/>
  <c r="C650" i="6"/>
  <c r="C663" i="6"/>
  <c r="C676" i="6"/>
  <c r="C690" i="6"/>
  <c r="C703" i="6"/>
  <c r="C716" i="6"/>
  <c r="C729" i="6"/>
  <c r="C741" i="6"/>
  <c r="C753" i="6"/>
  <c r="C765" i="6"/>
  <c r="C777" i="6"/>
  <c r="C789" i="6"/>
  <c r="C801" i="6"/>
  <c r="C813" i="6"/>
  <c r="C825" i="6"/>
  <c r="C837" i="6"/>
  <c r="C849" i="6"/>
  <c r="C861" i="6"/>
  <c r="C873" i="6"/>
  <c r="C885" i="6"/>
  <c r="C897" i="6"/>
  <c r="C909" i="6"/>
  <c r="C921" i="6"/>
  <c r="C933" i="6"/>
  <c r="C945" i="6"/>
  <c r="C957" i="6"/>
  <c r="C969" i="6"/>
  <c r="C981" i="6"/>
  <c r="C993" i="6"/>
  <c r="C123" i="6"/>
  <c r="C147" i="6"/>
  <c r="C165" i="6"/>
  <c r="C187" i="6"/>
  <c r="C207" i="6"/>
  <c r="C222" i="6"/>
  <c r="C236" i="6"/>
  <c r="C250" i="6"/>
  <c r="C264" i="6"/>
  <c r="C279" i="6"/>
  <c r="C294" i="6"/>
  <c r="C308" i="6"/>
  <c r="C322" i="6"/>
  <c r="C336" i="6"/>
  <c r="C351" i="6"/>
  <c r="C366" i="6"/>
  <c r="C380" i="6"/>
  <c r="C394" i="6"/>
  <c r="C408" i="6"/>
  <c r="C423" i="6"/>
  <c r="C438" i="6"/>
  <c r="C452" i="6"/>
  <c r="C466" i="6"/>
  <c r="C480" i="6"/>
  <c r="C494" i="6"/>
  <c r="C507" i="6"/>
  <c r="C520" i="6"/>
  <c r="C534" i="6"/>
  <c r="C547" i="6"/>
  <c r="C560" i="6"/>
  <c r="C573" i="6"/>
  <c r="C586" i="6"/>
  <c r="C599" i="6"/>
  <c r="C612" i="6"/>
  <c r="C625" i="6"/>
  <c r="C638" i="6"/>
  <c r="C651" i="6"/>
  <c r="C664" i="6"/>
  <c r="C678" i="6"/>
  <c r="C691" i="6"/>
  <c r="C704" i="6"/>
  <c r="C717" i="6"/>
  <c r="C730" i="6"/>
  <c r="C742" i="6"/>
  <c r="C754" i="6"/>
  <c r="C766" i="6"/>
  <c r="C778" i="6"/>
  <c r="C790" i="6"/>
  <c r="C802" i="6"/>
  <c r="C814" i="6"/>
  <c r="C826" i="6"/>
  <c r="C838" i="6"/>
  <c r="C850" i="6"/>
  <c r="C862" i="6"/>
  <c r="C874" i="6"/>
  <c r="C886" i="6"/>
  <c r="C898" i="6"/>
  <c r="C910" i="6"/>
  <c r="C922" i="6"/>
  <c r="C934" i="6"/>
  <c r="C946" i="6"/>
  <c r="C958" i="6"/>
  <c r="C970" i="6"/>
  <c r="C982" i="6"/>
  <c r="C994" i="6"/>
  <c r="C124" i="6"/>
  <c r="C148" i="6"/>
  <c r="C169" i="6"/>
  <c r="C188" i="6"/>
  <c r="C208" i="6"/>
  <c r="C223" i="6"/>
  <c r="C237" i="6"/>
  <c r="C251" i="6"/>
  <c r="C265" i="6"/>
  <c r="C280" i="6"/>
  <c r="C295" i="6"/>
  <c r="C309" i="6"/>
  <c r="C323" i="6"/>
  <c r="C337" i="6"/>
  <c r="C352" i="6"/>
  <c r="C367" i="6"/>
  <c r="C381" i="6"/>
  <c r="C395" i="6"/>
  <c r="C409" i="6"/>
  <c r="C424" i="6"/>
  <c r="C439" i="6"/>
  <c r="C453" i="6"/>
  <c r="C467" i="6"/>
  <c r="C481" i="6"/>
  <c r="C495" i="6"/>
  <c r="C508" i="6"/>
  <c r="C522" i="6"/>
  <c r="C535" i="6"/>
  <c r="C548" i="6"/>
  <c r="C561" i="6"/>
  <c r="C574" i="6"/>
  <c r="C587" i="6"/>
  <c r="C600" i="6"/>
  <c r="C613" i="6"/>
  <c r="C626" i="6"/>
  <c r="C639" i="6"/>
  <c r="C652" i="6"/>
  <c r="C666" i="6"/>
  <c r="C679" i="6"/>
  <c r="C692" i="6"/>
  <c r="C705" i="6"/>
  <c r="C718" i="6"/>
  <c r="C731" i="6"/>
  <c r="C743" i="6"/>
  <c r="C755" i="6"/>
  <c r="C767" i="6"/>
  <c r="C779" i="6"/>
  <c r="C791" i="6"/>
  <c r="C803" i="6"/>
  <c r="C815" i="6"/>
  <c r="C827" i="6"/>
  <c r="C839" i="6"/>
  <c r="C851" i="6"/>
  <c r="C863" i="6"/>
  <c r="C875" i="6"/>
  <c r="C887" i="6"/>
  <c r="C899" i="6"/>
  <c r="C911" i="6"/>
  <c r="C923" i="6"/>
  <c r="C935" i="6"/>
  <c r="C947" i="6"/>
  <c r="C959" i="6"/>
  <c r="C128" i="6"/>
  <c r="C150" i="6"/>
  <c r="C171" i="6"/>
  <c r="C189" i="6"/>
  <c r="C210" i="6"/>
  <c r="C224" i="6"/>
  <c r="C238" i="6"/>
  <c r="C252" i="6"/>
  <c r="C267" i="6"/>
  <c r="C282" i="6"/>
  <c r="C296" i="6"/>
  <c r="C310" i="6"/>
  <c r="C324" i="6"/>
  <c r="C339" i="6"/>
  <c r="C354" i="6"/>
  <c r="C368" i="6"/>
  <c r="C382" i="6"/>
  <c r="C396" i="6"/>
  <c r="C411" i="6"/>
  <c r="C426" i="6"/>
  <c r="C440" i="6"/>
  <c r="C454" i="6"/>
  <c r="C468" i="6"/>
  <c r="C483" i="6"/>
  <c r="C496" i="6"/>
  <c r="C510" i="6"/>
  <c r="C523" i="6"/>
  <c r="C536" i="6"/>
  <c r="C549" i="6"/>
  <c r="C562" i="6"/>
  <c r="C575" i="6"/>
  <c r="C588" i="6"/>
  <c r="C601" i="6"/>
  <c r="C614" i="6"/>
  <c r="C627" i="6"/>
  <c r="C640" i="6"/>
  <c r="C654" i="6"/>
  <c r="C667" i="6"/>
  <c r="C680" i="6"/>
  <c r="C693" i="6"/>
  <c r="C706" i="6"/>
  <c r="C719" i="6"/>
  <c r="C732" i="6"/>
  <c r="C744" i="6"/>
  <c r="C756" i="6"/>
  <c r="C768" i="6"/>
  <c r="C780" i="6"/>
  <c r="C792" i="6"/>
  <c r="C804" i="6"/>
  <c r="C816" i="6"/>
  <c r="C828" i="6"/>
  <c r="C840" i="6"/>
  <c r="C852" i="6"/>
  <c r="C864" i="6"/>
  <c r="C876" i="6"/>
  <c r="C888" i="6"/>
  <c r="C900" i="6"/>
  <c r="C912" i="6"/>
  <c r="C924" i="6"/>
  <c r="C936" i="6"/>
  <c r="C948" i="6"/>
  <c r="C960" i="6"/>
  <c r="C972" i="6"/>
  <c r="C984" i="6"/>
  <c r="C996" i="6"/>
  <c r="C1009" i="6"/>
  <c r="C225" i="6"/>
  <c r="C311" i="6"/>
  <c r="C397" i="6"/>
  <c r="C484" i="6"/>
  <c r="C563" i="6"/>
  <c r="C642" i="6"/>
  <c r="C720" i="6"/>
  <c r="C793" i="6"/>
  <c r="C865" i="6"/>
  <c r="C937" i="6"/>
  <c r="C986" i="6"/>
  <c r="C1014" i="6"/>
  <c r="C383" i="6"/>
  <c r="C226" i="6"/>
  <c r="C312" i="6"/>
  <c r="C399" i="6"/>
  <c r="C486" i="6"/>
  <c r="C564" i="6"/>
  <c r="C643" i="6"/>
  <c r="C721" i="6"/>
  <c r="C794" i="6"/>
  <c r="C866" i="6"/>
  <c r="C938" i="6"/>
  <c r="C992" i="6"/>
  <c r="C1015" i="6"/>
  <c r="C550" i="6"/>
  <c r="C983" i="6"/>
  <c r="C129" i="6"/>
  <c r="C239" i="6"/>
  <c r="C325" i="6"/>
  <c r="C412" i="6"/>
  <c r="C498" i="6"/>
  <c r="C576" i="6"/>
  <c r="C655" i="6"/>
  <c r="C733" i="6"/>
  <c r="C805" i="6"/>
  <c r="C877" i="6"/>
  <c r="C949" i="6"/>
  <c r="C995" i="6"/>
  <c r="C1016" i="6"/>
  <c r="C707" i="6"/>
  <c r="C781" i="6"/>
  <c r="C853" i="6"/>
  <c r="C1011" i="6"/>
  <c r="C133" i="6"/>
  <c r="C240" i="6"/>
  <c r="C327" i="6"/>
  <c r="C414" i="6"/>
  <c r="C499" i="6"/>
  <c r="C577" i="6"/>
  <c r="C656" i="6"/>
  <c r="C734" i="6"/>
  <c r="C806" i="6"/>
  <c r="C878" i="6"/>
  <c r="C950" i="6"/>
  <c r="C997" i="6"/>
  <c r="C1017" i="6"/>
  <c r="C628" i="6"/>
  <c r="C925" i="6"/>
  <c r="C151" i="6"/>
  <c r="C253" i="6"/>
  <c r="C340" i="6"/>
  <c r="C427" i="6"/>
  <c r="C511" i="6"/>
  <c r="C589" i="6"/>
  <c r="C668" i="6"/>
  <c r="C745" i="6"/>
  <c r="C817" i="6"/>
  <c r="C889" i="6"/>
  <c r="C961" i="6"/>
  <c r="C998" i="6"/>
  <c r="C1018" i="6"/>
  <c r="C152" i="6"/>
  <c r="C255" i="6"/>
  <c r="C342" i="6"/>
  <c r="C428" i="6"/>
  <c r="C512" i="6"/>
  <c r="C590" i="6"/>
  <c r="C669" i="6"/>
  <c r="C746" i="6"/>
  <c r="C818" i="6"/>
  <c r="C890" i="6"/>
  <c r="C962" i="6"/>
  <c r="C1004" i="6"/>
  <c r="C1019" i="6"/>
  <c r="C172" i="6"/>
  <c r="C268" i="6"/>
  <c r="C355" i="6"/>
  <c r="C441" i="6"/>
  <c r="C524" i="6"/>
  <c r="C602" i="6"/>
  <c r="C681" i="6"/>
  <c r="C757" i="6"/>
  <c r="C829" i="6"/>
  <c r="C901" i="6"/>
  <c r="C971" i="6"/>
  <c r="C1006" i="6"/>
  <c r="C211" i="6"/>
  <c r="C174" i="6"/>
  <c r="C270" i="6"/>
  <c r="C356" i="6"/>
  <c r="C442" i="6"/>
  <c r="C525" i="6"/>
  <c r="C603" i="6"/>
  <c r="C682" i="6"/>
  <c r="C758" i="6"/>
  <c r="C830" i="6"/>
  <c r="C902" i="6"/>
  <c r="C973" i="6"/>
  <c r="C1007" i="6"/>
  <c r="C297" i="6"/>
  <c r="C193" i="6"/>
  <c r="C283" i="6"/>
  <c r="C369" i="6"/>
  <c r="C455" i="6"/>
  <c r="C537" i="6"/>
  <c r="C615" i="6"/>
  <c r="C694" i="6"/>
  <c r="C769" i="6"/>
  <c r="C841" i="6"/>
  <c r="C913" i="6"/>
  <c r="C974" i="6"/>
  <c r="C1008" i="6"/>
  <c r="C469" i="6"/>
  <c r="C195" i="6"/>
  <c r="C284" i="6"/>
  <c r="C370" i="6"/>
  <c r="C456" i="6"/>
  <c r="C538" i="6"/>
  <c r="C616" i="6"/>
  <c r="C695" i="6"/>
  <c r="C770" i="6"/>
  <c r="C842" i="6"/>
  <c r="C914" i="6"/>
  <c r="C980" i="6"/>
  <c r="C1010" i="6"/>
  <c r="C926" i="6"/>
  <c r="C985" i="6"/>
  <c r="C1013" i="6"/>
  <c r="C782" i="6"/>
  <c r="C212" i="6"/>
  <c r="C298" i="6"/>
  <c r="C384" i="6"/>
  <c r="C854" i="6"/>
  <c r="C471" i="6"/>
  <c r="C551" i="6"/>
  <c r="C630" i="6"/>
  <c r="C708" i="6"/>
  <c r="C19" i="6"/>
  <c r="C18" i="6"/>
  <c r="A14" i="6"/>
  <c r="B20" i="6"/>
  <c r="B19" i="6"/>
  <c r="B18" i="6"/>
  <c r="C20" i="6"/>
  <c r="J19" i="6" l="1"/>
  <c r="J43" i="6"/>
  <c r="J67" i="6"/>
  <c r="J91" i="6"/>
  <c r="J115" i="6"/>
  <c r="J139" i="6"/>
  <c r="K139" i="6" s="1"/>
  <c r="J163" i="6"/>
  <c r="K163" i="6" s="1"/>
  <c r="J187" i="6"/>
  <c r="K187" i="6" s="1"/>
  <c r="J211" i="6"/>
  <c r="K211" i="6" s="1"/>
  <c r="J235" i="6"/>
  <c r="K235" i="6" s="1"/>
  <c r="J259" i="6"/>
  <c r="K259" i="6" s="1"/>
  <c r="J283" i="6"/>
  <c r="K283" i="6" s="1"/>
  <c r="J307" i="6"/>
  <c r="K307" i="6" s="1"/>
  <c r="J331" i="6"/>
  <c r="K331" i="6" s="1"/>
  <c r="J355" i="6"/>
  <c r="K355" i="6" s="1"/>
  <c r="J379" i="6"/>
  <c r="K379" i="6" s="1"/>
  <c r="J403" i="6"/>
  <c r="K403" i="6" s="1"/>
  <c r="J427" i="6"/>
  <c r="K427" i="6" s="1"/>
  <c r="J451" i="6"/>
  <c r="K451" i="6" s="1"/>
  <c r="J475" i="6"/>
  <c r="K475" i="6" s="1"/>
  <c r="J499" i="6"/>
  <c r="K499" i="6" s="1"/>
  <c r="J523" i="6"/>
  <c r="K523" i="6" s="1"/>
  <c r="J547" i="6"/>
  <c r="K547" i="6" s="1"/>
  <c r="J571" i="6"/>
  <c r="K571" i="6" s="1"/>
  <c r="J595" i="6"/>
  <c r="J619" i="6"/>
  <c r="J643" i="6"/>
  <c r="J667" i="6"/>
  <c r="K667" i="6" s="1"/>
  <c r="J691" i="6"/>
  <c r="K691" i="6" s="1"/>
  <c r="J715" i="6"/>
  <c r="K715" i="6" s="1"/>
  <c r="J739" i="6"/>
  <c r="J763" i="6"/>
  <c r="K763" i="6" s="1"/>
  <c r="J787" i="6"/>
  <c r="K787" i="6" s="1"/>
  <c r="J811" i="6"/>
  <c r="K811" i="6" s="1"/>
  <c r="J835" i="6"/>
  <c r="K835" i="6" s="1"/>
  <c r="J859" i="6"/>
  <c r="K859" i="6" s="1"/>
  <c r="J883" i="6"/>
  <c r="K883" i="6" s="1"/>
  <c r="J907" i="6"/>
  <c r="K907" i="6" s="1"/>
  <c r="J931" i="6"/>
  <c r="K931" i="6" s="1"/>
  <c r="J955" i="6"/>
  <c r="K955" i="6" s="1"/>
  <c r="J979" i="6"/>
  <c r="K979" i="6" s="1"/>
  <c r="J1003" i="6"/>
  <c r="K1003" i="6" s="1"/>
  <c r="J645" i="6"/>
  <c r="K645" i="6" s="1"/>
  <c r="J717" i="6"/>
  <c r="K717" i="6" s="1"/>
  <c r="J789" i="6"/>
  <c r="K789" i="6" s="1"/>
  <c r="J813" i="6"/>
  <c r="K813" i="6" s="1"/>
  <c r="J861" i="6"/>
  <c r="K861" i="6" s="1"/>
  <c r="J909" i="6"/>
  <c r="K909" i="6" s="1"/>
  <c r="J957" i="6"/>
  <c r="J70" i="6"/>
  <c r="J214" i="6"/>
  <c r="J310" i="6"/>
  <c r="K310" i="6" s="1"/>
  <c r="J406" i="6"/>
  <c r="J454" i="6"/>
  <c r="K454" i="6" s="1"/>
  <c r="J502" i="6"/>
  <c r="K502" i="6" s="1"/>
  <c r="J574" i="6"/>
  <c r="K574" i="6" s="1"/>
  <c r="J622" i="6"/>
  <c r="K622" i="6" s="1"/>
  <c r="J670" i="6"/>
  <c r="K670" i="6" s="1"/>
  <c r="J718" i="6"/>
  <c r="K718" i="6" s="1"/>
  <c r="J766" i="6"/>
  <c r="K766" i="6" s="1"/>
  <c r="J814" i="6"/>
  <c r="K814" i="6" s="1"/>
  <c r="J862" i="6"/>
  <c r="K862" i="6" s="1"/>
  <c r="J910" i="6"/>
  <c r="K910" i="6" s="1"/>
  <c r="J958" i="6"/>
  <c r="K958" i="6" s="1"/>
  <c r="J1006" i="6"/>
  <c r="K1006" i="6" s="1"/>
  <c r="J95" i="6"/>
  <c r="J215" i="6"/>
  <c r="K215" i="6" s="1"/>
  <c r="J263" i="6"/>
  <c r="K263" i="6" s="1"/>
  <c r="J311" i="6"/>
  <c r="K311" i="6" s="1"/>
  <c r="J383" i="6"/>
  <c r="K383" i="6" s="1"/>
  <c r="J431" i="6"/>
  <c r="K431" i="6" s="1"/>
  <c r="J479" i="6"/>
  <c r="K479" i="6" s="1"/>
  <c r="J527" i="6"/>
  <c r="J575" i="6"/>
  <c r="J623" i="6"/>
  <c r="J671" i="6"/>
  <c r="J719" i="6"/>
  <c r="J767" i="6"/>
  <c r="J815" i="6"/>
  <c r="K815" i="6" s="1"/>
  <c r="J863" i="6"/>
  <c r="K863" i="6" s="1"/>
  <c r="J911" i="6"/>
  <c r="K911" i="6" s="1"/>
  <c r="J20" i="6"/>
  <c r="K20" i="6" s="1"/>
  <c r="J44" i="6"/>
  <c r="J68" i="6"/>
  <c r="J92" i="6"/>
  <c r="J116" i="6"/>
  <c r="J140" i="6"/>
  <c r="K140" i="6" s="1"/>
  <c r="J164" i="6"/>
  <c r="K164" i="6" s="1"/>
  <c r="J188" i="6"/>
  <c r="K188" i="6" s="1"/>
  <c r="J212" i="6"/>
  <c r="K212" i="6" s="1"/>
  <c r="J236" i="6"/>
  <c r="K236" i="6" s="1"/>
  <c r="J260" i="6"/>
  <c r="K260" i="6" s="1"/>
  <c r="J284" i="6"/>
  <c r="K284" i="6" s="1"/>
  <c r="J308" i="6"/>
  <c r="K308" i="6" s="1"/>
  <c r="J332" i="6"/>
  <c r="K332" i="6" s="1"/>
  <c r="J356" i="6"/>
  <c r="K356" i="6" s="1"/>
  <c r="J380" i="6"/>
  <c r="J404" i="6"/>
  <c r="J428" i="6"/>
  <c r="J452" i="6"/>
  <c r="J476" i="6"/>
  <c r="J500" i="6"/>
  <c r="K500" i="6" s="1"/>
  <c r="J524" i="6"/>
  <c r="K524" i="6" s="1"/>
  <c r="J548" i="6"/>
  <c r="K548" i="6" s="1"/>
  <c r="J572" i="6"/>
  <c r="K572" i="6" s="1"/>
  <c r="J596" i="6"/>
  <c r="K596" i="6" s="1"/>
  <c r="J620" i="6"/>
  <c r="K620" i="6" s="1"/>
  <c r="J644" i="6"/>
  <c r="K644" i="6" s="1"/>
  <c r="J668" i="6"/>
  <c r="K668" i="6" s="1"/>
  <c r="J692" i="6"/>
  <c r="K692" i="6" s="1"/>
  <c r="J716" i="6"/>
  <c r="K716" i="6" s="1"/>
  <c r="J740" i="6"/>
  <c r="K740" i="6" s="1"/>
  <c r="J764" i="6"/>
  <c r="K764" i="6" s="1"/>
  <c r="J788" i="6"/>
  <c r="K788" i="6" s="1"/>
  <c r="J812" i="6"/>
  <c r="K812" i="6" s="1"/>
  <c r="J836" i="6"/>
  <c r="K836" i="6" s="1"/>
  <c r="J860" i="6"/>
  <c r="K860" i="6" s="1"/>
  <c r="J884" i="6"/>
  <c r="K884" i="6" s="1"/>
  <c r="J908" i="6"/>
  <c r="K908" i="6" s="1"/>
  <c r="J932" i="6"/>
  <c r="K932" i="6" s="1"/>
  <c r="J956" i="6"/>
  <c r="J980" i="6"/>
  <c r="J1004" i="6"/>
  <c r="J621" i="6"/>
  <c r="J693" i="6"/>
  <c r="J765" i="6"/>
  <c r="J837" i="6"/>
  <c r="K837" i="6" s="1"/>
  <c r="J885" i="6"/>
  <c r="K885" i="6" s="1"/>
  <c r="J933" i="6"/>
  <c r="K933" i="6" s="1"/>
  <c r="J981" i="6"/>
  <c r="K981" i="6" s="1"/>
  <c r="J94" i="6"/>
  <c r="J190" i="6"/>
  <c r="K190" i="6" s="1"/>
  <c r="J238" i="6"/>
  <c r="K238" i="6" s="1"/>
  <c r="J262" i="6"/>
  <c r="K262" i="6" s="1"/>
  <c r="J286" i="6"/>
  <c r="K286" i="6" s="1"/>
  <c r="J334" i="6"/>
  <c r="K334" i="6" s="1"/>
  <c r="J382" i="6"/>
  <c r="K382" i="6" s="1"/>
  <c r="J430" i="6"/>
  <c r="K430" i="6" s="1"/>
  <c r="J478" i="6"/>
  <c r="K478" i="6" s="1"/>
  <c r="J526" i="6"/>
  <c r="K526" i="6" s="1"/>
  <c r="J550" i="6"/>
  <c r="K550" i="6" s="1"/>
  <c r="J598" i="6"/>
  <c r="K598" i="6" s="1"/>
  <c r="J646" i="6"/>
  <c r="K646" i="6" s="1"/>
  <c r="J694" i="6"/>
  <c r="K694" i="6" s="1"/>
  <c r="J742" i="6"/>
  <c r="J790" i="6"/>
  <c r="J838" i="6"/>
  <c r="J886" i="6"/>
  <c r="J934" i="6"/>
  <c r="K934" i="6" s="1"/>
  <c r="J982" i="6"/>
  <c r="J119" i="6"/>
  <c r="K119" i="6" s="1"/>
  <c r="J191" i="6"/>
  <c r="K191" i="6" s="1"/>
  <c r="J239" i="6"/>
  <c r="K239" i="6" s="1"/>
  <c r="J287" i="6"/>
  <c r="K287" i="6" s="1"/>
  <c r="J335" i="6"/>
  <c r="K335" i="6" s="1"/>
  <c r="J407" i="6"/>
  <c r="K407" i="6" s="1"/>
  <c r="J455" i="6"/>
  <c r="K455" i="6" s="1"/>
  <c r="J503" i="6"/>
  <c r="K503" i="6" s="1"/>
  <c r="J551" i="6"/>
  <c r="K551" i="6" s="1"/>
  <c r="J599" i="6"/>
  <c r="J647" i="6"/>
  <c r="K647" i="6" s="1"/>
  <c r="J695" i="6"/>
  <c r="K695" i="6" s="1"/>
  <c r="J743" i="6"/>
  <c r="K743" i="6" s="1"/>
  <c r="J791" i="6"/>
  <c r="K791" i="6" s="1"/>
  <c r="J839" i="6"/>
  <c r="K839" i="6" s="1"/>
  <c r="J887" i="6"/>
  <c r="K887" i="6" s="1"/>
  <c r="J21" i="6"/>
  <c r="K21" i="6" s="1"/>
  <c r="J45" i="6"/>
  <c r="J69" i="6"/>
  <c r="J93" i="6"/>
  <c r="J117" i="6"/>
  <c r="J141" i="6"/>
  <c r="K141" i="6" s="1"/>
  <c r="J165" i="6"/>
  <c r="J189" i="6"/>
  <c r="K189" i="6" s="1"/>
  <c r="J213" i="6"/>
  <c r="K213" i="6" s="1"/>
  <c r="J237" i="6"/>
  <c r="K237" i="6" s="1"/>
  <c r="J261" i="6"/>
  <c r="K261" i="6" s="1"/>
  <c r="J285" i="6"/>
  <c r="K285" i="6" s="1"/>
  <c r="J309" i="6"/>
  <c r="K309" i="6" s="1"/>
  <c r="J333" i="6"/>
  <c r="K333" i="6" s="1"/>
  <c r="J357" i="6"/>
  <c r="K357" i="6" s="1"/>
  <c r="J381" i="6"/>
  <c r="K381" i="6" s="1"/>
  <c r="J405" i="6"/>
  <c r="K405" i="6" s="1"/>
  <c r="J429" i="6"/>
  <c r="K429" i="6" s="1"/>
  <c r="J453" i="6"/>
  <c r="K453" i="6" s="1"/>
  <c r="J477" i="6"/>
  <c r="K477" i="6" s="1"/>
  <c r="J501" i="6"/>
  <c r="K501" i="6" s="1"/>
  <c r="J525" i="6"/>
  <c r="K525" i="6" s="1"/>
  <c r="J549" i="6"/>
  <c r="K549" i="6" s="1"/>
  <c r="J573" i="6"/>
  <c r="K573" i="6" s="1"/>
  <c r="J597" i="6"/>
  <c r="K597" i="6" s="1"/>
  <c r="J669" i="6"/>
  <c r="K669" i="6" s="1"/>
  <c r="J741" i="6"/>
  <c r="J1005" i="6"/>
  <c r="J142" i="6"/>
  <c r="J22" i="6"/>
  <c r="K22" i="6" s="1"/>
  <c r="J46" i="6"/>
  <c r="J118" i="6"/>
  <c r="J166" i="6"/>
  <c r="J358" i="6"/>
  <c r="K358" i="6" s="1"/>
  <c r="J23" i="6"/>
  <c r="J47" i="6"/>
  <c r="J71" i="6"/>
  <c r="J143" i="6"/>
  <c r="K143" i="6" s="1"/>
  <c r="J167" i="6"/>
  <c r="K167" i="6" s="1"/>
  <c r="J359" i="6"/>
  <c r="J24" i="6"/>
  <c r="J48" i="6"/>
  <c r="J72" i="6"/>
  <c r="J96" i="6"/>
  <c r="J120" i="6"/>
  <c r="K120" i="6" s="1"/>
  <c r="J144" i="6"/>
  <c r="K144" i="6" s="1"/>
  <c r="J168" i="6"/>
  <c r="K168" i="6" s="1"/>
  <c r="J192" i="6"/>
  <c r="K192" i="6" s="1"/>
  <c r="J216" i="6"/>
  <c r="K216" i="6" s="1"/>
  <c r="J27" i="6"/>
  <c r="J51" i="6"/>
  <c r="J75" i="6"/>
  <c r="J99" i="6"/>
  <c r="J123" i="6"/>
  <c r="K123" i="6" s="1"/>
  <c r="J147" i="6"/>
  <c r="J171" i="6"/>
  <c r="J195" i="6"/>
  <c r="K195" i="6" s="1"/>
  <c r="J219" i="6"/>
  <c r="K219" i="6" s="1"/>
  <c r="J243" i="6"/>
  <c r="K243" i="6" s="1"/>
  <c r="J267" i="6"/>
  <c r="K267" i="6" s="1"/>
  <c r="J291" i="6"/>
  <c r="K291" i="6" s="1"/>
  <c r="J315" i="6"/>
  <c r="K315" i="6" s="1"/>
  <c r="J339" i="6"/>
  <c r="K339" i="6" s="1"/>
  <c r="J363" i="6"/>
  <c r="K363" i="6" s="1"/>
  <c r="J387" i="6"/>
  <c r="K387" i="6" s="1"/>
  <c r="J411" i="6"/>
  <c r="K411" i="6" s="1"/>
  <c r="J435" i="6"/>
  <c r="K435" i="6" s="1"/>
  <c r="J459" i="6"/>
  <c r="K459" i="6" s="1"/>
  <c r="J483" i="6"/>
  <c r="K483" i="6" s="1"/>
  <c r="J507" i="6"/>
  <c r="K507" i="6" s="1"/>
  <c r="J531" i="6"/>
  <c r="K531" i="6" s="1"/>
  <c r="J555" i="6"/>
  <c r="K555" i="6" s="1"/>
  <c r="J579" i="6"/>
  <c r="K579" i="6" s="1"/>
  <c r="J603" i="6"/>
  <c r="K603" i="6" s="1"/>
  <c r="J627" i="6"/>
  <c r="J651" i="6"/>
  <c r="K651" i="6" s="1"/>
  <c r="J675" i="6"/>
  <c r="J699" i="6"/>
  <c r="K699" i="6" s="1"/>
  <c r="J723" i="6"/>
  <c r="J747" i="6"/>
  <c r="J771" i="6"/>
  <c r="K771" i="6" s="1"/>
  <c r="J795" i="6"/>
  <c r="K795" i="6" s="1"/>
  <c r="J819" i="6"/>
  <c r="K819" i="6" s="1"/>
  <c r="J843" i="6"/>
  <c r="K843" i="6" s="1"/>
  <c r="J867" i="6"/>
  <c r="K867" i="6" s="1"/>
  <c r="J891" i="6"/>
  <c r="K891" i="6" s="1"/>
  <c r="J915" i="6"/>
  <c r="K915" i="6" s="1"/>
  <c r="J939" i="6"/>
  <c r="K939" i="6" s="1"/>
  <c r="J963" i="6"/>
  <c r="K963" i="6" s="1"/>
  <c r="J987" i="6"/>
  <c r="K987" i="6" s="1"/>
  <c r="J1011" i="6"/>
  <c r="K1011" i="6" s="1"/>
  <c r="J28" i="6"/>
  <c r="J52" i="6"/>
  <c r="J76" i="6"/>
  <c r="J100" i="6"/>
  <c r="J124" i="6"/>
  <c r="K124" i="6" s="1"/>
  <c r="J148" i="6"/>
  <c r="K148" i="6" s="1"/>
  <c r="J172" i="6"/>
  <c r="K172" i="6" s="1"/>
  <c r="J196" i="6"/>
  <c r="J220" i="6"/>
  <c r="J244" i="6"/>
  <c r="K244" i="6" s="1"/>
  <c r="J268" i="6"/>
  <c r="J292" i="6"/>
  <c r="J316" i="6"/>
  <c r="J340" i="6"/>
  <c r="K340" i="6" s="1"/>
  <c r="J364" i="6"/>
  <c r="K364" i="6" s="1"/>
  <c r="J388" i="6"/>
  <c r="K388" i="6" s="1"/>
  <c r="J412" i="6"/>
  <c r="K412" i="6" s="1"/>
  <c r="J436" i="6"/>
  <c r="K436" i="6" s="1"/>
  <c r="J460" i="6"/>
  <c r="K460" i="6" s="1"/>
  <c r="J484" i="6"/>
  <c r="K484" i="6" s="1"/>
  <c r="J508" i="6"/>
  <c r="K508" i="6" s="1"/>
  <c r="J532" i="6"/>
  <c r="K532" i="6" s="1"/>
  <c r="J556" i="6"/>
  <c r="K556" i="6" s="1"/>
  <c r="J580" i="6"/>
  <c r="K580" i="6" s="1"/>
  <c r="J604" i="6"/>
  <c r="K604" i="6" s="1"/>
  <c r="J628" i="6"/>
  <c r="K628" i="6" s="1"/>
  <c r="J652" i="6"/>
  <c r="K652" i="6" s="1"/>
  <c r="J676" i="6"/>
  <c r="K676" i="6" s="1"/>
  <c r="J700" i="6"/>
  <c r="K700" i="6" s="1"/>
  <c r="J724" i="6"/>
  <c r="K724" i="6" s="1"/>
  <c r="J748" i="6"/>
  <c r="K748" i="6" s="1"/>
  <c r="J772" i="6"/>
  <c r="J796" i="6"/>
  <c r="J820" i="6"/>
  <c r="J844" i="6"/>
  <c r="J868" i="6"/>
  <c r="K868" i="6" s="1"/>
  <c r="J892" i="6"/>
  <c r="J916" i="6"/>
  <c r="K916" i="6" s="1"/>
  <c r="J940" i="6"/>
  <c r="K940" i="6" s="1"/>
  <c r="J964" i="6"/>
  <c r="K964" i="6" s="1"/>
  <c r="J988" i="6"/>
  <c r="K988" i="6" s="1"/>
  <c r="J1012" i="6"/>
  <c r="K1012" i="6" s="1"/>
  <c r="J25" i="6"/>
  <c r="J59" i="6"/>
  <c r="J97" i="6"/>
  <c r="J131" i="6"/>
  <c r="K131" i="6" s="1"/>
  <c r="J169" i="6"/>
  <c r="K169" i="6" s="1"/>
  <c r="J203" i="6"/>
  <c r="K203" i="6" s="1"/>
  <c r="J240" i="6"/>
  <c r="K240" i="6" s="1"/>
  <c r="J273" i="6"/>
  <c r="K273" i="6" s="1"/>
  <c r="J304" i="6"/>
  <c r="K304" i="6" s="1"/>
  <c r="J342" i="6"/>
  <c r="K342" i="6" s="1"/>
  <c r="J373" i="6"/>
  <c r="K373" i="6" s="1"/>
  <c r="J409" i="6"/>
  <c r="K409" i="6" s="1"/>
  <c r="J442" i="6"/>
  <c r="K442" i="6" s="1"/>
  <c r="J473" i="6"/>
  <c r="J511" i="6"/>
  <c r="J542" i="6"/>
  <c r="J578" i="6"/>
  <c r="K578" i="6" s="1"/>
  <c r="J611" i="6"/>
  <c r="J642" i="6"/>
  <c r="K642" i="6" s="1"/>
  <c r="J680" i="6"/>
  <c r="K680" i="6" s="1"/>
  <c r="J711" i="6"/>
  <c r="K711" i="6" s="1"/>
  <c r="J749" i="6"/>
  <c r="K749" i="6" s="1"/>
  <c r="J780" i="6"/>
  <c r="K780" i="6" s="1"/>
  <c r="J816" i="6"/>
  <c r="K816" i="6" s="1"/>
  <c r="J849" i="6"/>
  <c r="K849" i="6" s="1"/>
  <c r="J880" i="6"/>
  <c r="K880" i="6" s="1"/>
  <c r="J918" i="6"/>
  <c r="K918" i="6" s="1"/>
  <c r="J948" i="6"/>
  <c r="K948" i="6" s="1"/>
  <c r="J978" i="6"/>
  <c r="K978" i="6" s="1"/>
  <c r="J1014" i="6"/>
  <c r="K1014" i="6" s="1"/>
  <c r="J26" i="6"/>
  <c r="J60" i="6"/>
  <c r="J98" i="6"/>
  <c r="J132" i="6"/>
  <c r="K132" i="6" s="1"/>
  <c r="J170" i="6"/>
  <c r="K170" i="6" s="1"/>
  <c r="J204" i="6"/>
  <c r="K204" i="6" s="1"/>
  <c r="J241" i="6"/>
  <c r="K241" i="6" s="1"/>
  <c r="J274" i="6"/>
  <c r="J305" i="6"/>
  <c r="J343" i="6"/>
  <c r="J374" i="6"/>
  <c r="J410" i="6"/>
  <c r="K410" i="6" s="1"/>
  <c r="J443" i="6"/>
  <c r="K443" i="6" s="1"/>
  <c r="J474" i="6"/>
  <c r="K474" i="6" s="1"/>
  <c r="J512" i="6"/>
  <c r="K512" i="6" s="1"/>
  <c r="J581" i="6"/>
  <c r="K581" i="6" s="1"/>
  <c r="J612" i="6"/>
  <c r="K612" i="6" s="1"/>
  <c r="J648" i="6"/>
  <c r="K648" i="6" s="1"/>
  <c r="J681" i="6"/>
  <c r="K681" i="6" s="1"/>
  <c r="J712" i="6"/>
  <c r="K712" i="6" s="1"/>
  <c r="J750" i="6"/>
  <c r="K750" i="6" s="1"/>
  <c r="J781" i="6"/>
  <c r="K781" i="6" s="1"/>
  <c r="J817" i="6"/>
  <c r="K817" i="6" s="1"/>
  <c r="J850" i="6"/>
  <c r="K850" i="6" s="1"/>
  <c r="J881" i="6"/>
  <c r="K881" i="6" s="1"/>
  <c r="J919" i="6"/>
  <c r="K919" i="6" s="1"/>
  <c r="J949" i="6"/>
  <c r="K949" i="6" s="1"/>
  <c r="J983" i="6"/>
  <c r="K983" i="6" s="1"/>
  <c r="J1015" i="6"/>
  <c r="K1015" i="6" s="1"/>
  <c r="J445" i="6"/>
  <c r="K445" i="6" s="1"/>
  <c r="J683" i="6"/>
  <c r="K683" i="6" s="1"/>
  <c r="J821" i="6"/>
  <c r="J888" i="6"/>
  <c r="J985" i="6"/>
  <c r="K985" i="6" s="1"/>
  <c r="J31" i="6"/>
  <c r="J246" i="6"/>
  <c r="K246" i="6" s="1"/>
  <c r="J377" i="6"/>
  <c r="K377" i="6" s="1"/>
  <c r="J482" i="6"/>
  <c r="K482" i="6" s="1"/>
  <c r="J584" i="6"/>
  <c r="K584" i="6" s="1"/>
  <c r="J720" i="6"/>
  <c r="K720" i="6" s="1"/>
  <c r="J853" i="6"/>
  <c r="K853" i="6" s="1"/>
  <c r="J1018" i="6"/>
  <c r="K1018" i="6" s="1"/>
  <c r="J104" i="6"/>
  <c r="J136" i="6"/>
  <c r="K136" i="6" s="1"/>
  <c r="J208" i="6"/>
  <c r="K208" i="6" s="1"/>
  <c r="J278" i="6"/>
  <c r="K278" i="6" s="1"/>
  <c r="J378" i="6"/>
  <c r="K378" i="6" s="1"/>
  <c r="J485" i="6"/>
  <c r="K485" i="6" s="1"/>
  <c r="J552" i="6"/>
  <c r="K552" i="6" s="1"/>
  <c r="J616" i="6"/>
  <c r="K616" i="6" s="1"/>
  <c r="J721" i="6"/>
  <c r="K721" i="6" s="1"/>
  <c r="J754" i="6"/>
  <c r="K754" i="6" s="1"/>
  <c r="J823" i="6"/>
  <c r="K823" i="6" s="1"/>
  <c r="J923" i="6"/>
  <c r="K923" i="6" s="1"/>
  <c r="J953" i="6"/>
  <c r="K953" i="6" s="1"/>
  <c r="J543" i="6"/>
  <c r="J585" i="6"/>
  <c r="J29" i="6"/>
  <c r="J61" i="6"/>
  <c r="J101" i="6"/>
  <c r="J133" i="6"/>
  <c r="J173" i="6"/>
  <c r="K173" i="6" s="1"/>
  <c r="J205" i="6"/>
  <c r="K205" i="6" s="1"/>
  <c r="J242" i="6"/>
  <c r="K242" i="6" s="1"/>
  <c r="J275" i="6"/>
  <c r="K275" i="6" s="1"/>
  <c r="J306" i="6"/>
  <c r="K306" i="6" s="1"/>
  <c r="J344" i="6"/>
  <c r="K344" i="6" s="1"/>
  <c r="J375" i="6"/>
  <c r="K375" i="6" s="1"/>
  <c r="J413" i="6"/>
  <c r="K413" i="6" s="1"/>
  <c r="J444" i="6"/>
  <c r="K444" i="6" s="1"/>
  <c r="J480" i="6"/>
  <c r="K480" i="6" s="1"/>
  <c r="J513" i="6"/>
  <c r="K513" i="6" s="1"/>
  <c r="J544" i="6"/>
  <c r="K544" i="6" s="1"/>
  <c r="J582" i="6"/>
  <c r="K582" i="6" s="1"/>
  <c r="J613" i="6"/>
  <c r="K613" i="6" s="1"/>
  <c r="J649" i="6"/>
  <c r="K649" i="6" s="1"/>
  <c r="J682" i="6"/>
  <c r="K682" i="6" s="1"/>
  <c r="J713" i="6"/>
  <c r="K713" i="6" s="1"/>
  <c r="J751" i="6"/>
  <c r="K751" i="6" s="1"/>
  <c r="J782" i="6"/>
  <c r="J818" i="6"/>
  <c r="K818" i="6" s="1"/>
  <c r="J851" i="6"/>
  <c r="J882" i="6"/>
  <c r="J920" i="6"/>
  <c r="J950" i="6"/>
  <c r="J984" i="6"/>
  <c r="K984" i="6" s="1"/>
  <c r="J1016" i="6"/>
  <c r="K1016" i="6" s="1"/>
  <c r="J376" i="6"/>
  <c r="K376" i="6" s="1"/>
  <c r="J752" i="6"/>
  <c r="K752" i="6" s="1"/>
  <c r="J921" i="6"/>
  <c r="K921" i="6" s="1"/>
  <c r="J63" i="6"/>
  <c r="J207" i="6"/>
  <c r="K207" i="6" s="1"/>
  <c r="J313" i="6"/>
  <c r="K313" i="6" s="1"/>
  <c r="J415" i="6"/>
  <c r="K415" i="6" s="1"/>
  <c r="J515" i="6"/>
  <c r="K515" i="6" s="1"/>
  <c r="J653" i="6"/>
  <c r="K653" i="6" s="1"/>
  <c r="J784" i="6"/>
  <c r="K784" i="6" s="1"/>
  <c r="J922" i="6"/>
  <c r="K922" i="6" s="1"/>
  <c r="J64" i="6"/>
  <c r="J176" i="6"/>
  <c r="K176" i="6" s="1"/>
  <c r="J247" i="6"/>
  <c r="K247" i="6" s="1"/>
  <c r="J347" i="6"/>
  <c r="K347" i="6" s="1"/>
  <c r="J416" i="6"/>
  <c r="K416" i="6" s="1"/>
  <c r="J516" i="6"/>
  <c r="J685" i="6"/>
  <c r="J785" i="6"/>
  <c r="J890" i="6"/>
  <c r="K890" i="6" s="1"/>
  <c r="J989" i="6"/>
  <c r="K989" i="6" s="1"/>
  <c r="J65" i="6"/>
  <c r="J30" i="6"/>
  <c r="J62" i="6"/>
  <c r="J102" i="6"/>
  <c r="J134" i="6"/>
  <c r="K134" i="6" s="1"/>
  <c r="J174" i="6"/>
  <c r="K174" i="6" s="1"/>
  <c r="J206" i="6"/>
  <c r="K206" i="6" s="1"/>
  <c r="J245" i="6"/>
  <c r="K245" i="6" s="1"/>
  <c r="J276" i="6"/>
  <c r="K276" i="6" s="1"/>
  <c r="J312" i="6"/>
  <c r="K312" i="6" s="1"/>
  <c r="J345" i="6"/>
  <c r="K345" i="6" s="1"/>
  <c r="J414" i="6"/>
  <c r="K414" i="6" s="1"/>
  <c r="J481" i="6"/>
  <c r="K481" i="6" s="1"/>
  <c r="J514" i="6"/>
  <c r="K514" i="6" s="1"/>
  <c r="J545" i="6"/>
  <c r="K545" i="6" s="1"/>
  <c r="J583" i="6"/>
  <c r="K583" i="6" s="1"/>
  <c r="J614" i="6"/>
  <c r="K614" i="6" s="1"/>
  <c r="J650" i="6"/>
  <c r="K650" i="6" s="1"/>
  <c r="J714" i="6"/>
  <c r="K714" i="6" s="1"/>
  <c r="J783" i="6"/>
  <c r="J852" i="6"/>
  <c r="J951" i="6"/>
  <c r="J1017" i="6"/>
  <c r="J103" i="6"/>
  <c r="J135" i="6"/>
  <c r="K135" i="6" s="1"/>
  <c r="J175" i="6"/>
  <c r="K175" i="6" s="1"/>
  <c r="J277" i="6"/>
  <c r="K277" i="6" s="1"/>
  <c r="J346" i="6"/>
  <c r="K346" i="6" s="1"/>
  <c r="J446" i="6"/>
  <c r="K446" i="6" s="1"/>
  <c r="J546" i="6"/>
  <c r="K546" i="6" s="1"/>
  <c r="J615" i="6"/>
  <c r="K615" i="6" s="1"/>
  <c r="J684" i="6"/>
  <c r="K684" i="6" s="1"/>
  <c r="J753" i="6"/>
  <c r="K753" i="6" s="1"/>
  <c r="J822" i="6"/>
  <c r="K822" i="6" s="1"/>
  <c r="J889" i="6"/>
  <c r="K889" i="6" s="1"/>
  <c r="J952" i="6"/>
  <c r="K952" i="6" s="1"/>
  <c r="J986" i="6"/>
  <c r="K986" i="6" s="1"/>
  <c r="J32" i="6"/>
  <c r="J314" i="6"/>
  <c r="K314" i="6" s="1"/>
  <c r="J447" i="6"/>
  <c r="K447" i="6" s="1"/>
  <c r="J654" i="6"/>
  <c r="K654" i="6" s="1"/>
  <c r="J854" i="6"/>
  <c r="K854" i="6" s="1"/>
  <c r="J1019" i="6"/>
  <c r="K1019" i="6" s="1"/>
  <c r="J105" i="6"/>
  <c r="J137" i="6"/>
  <c r="J177" i="6"/>
  <c r="J209" i="6"/>
  <c r="J248" i="6"/>
  <c r="J33" i="6"/>
  <c r="J80" i="6"/>
  <c r="J127" i="6"/>
  <c r="K127" i="6" s="1"/>
  <c r="J181" i="6"/>
  <c r="K181" i="6" s="1"/>
  <c r="J228" i="6"/>
  <c r="K228" i="6" s="1"/>
  <c r="J279" i="6"/>
  <c r="K279" i="6" s="1"/>
  <c r="J323" i="6"/>
  <c r="K323" i="6" s="1"/>
  <c r="J367" i="6"/>
  <c r="K367" i="6" s="1"/>
  <c r="J417" i="6"/>
  <c r="K417" i="6" s="1"/>
  <c r="J461" i="6"/>
  <c r="K461" i="6" s="1"/>
  <c r="J498" i="6"/>
  <c r="K498" i="6" s="1"/>
  <c r="J553" i="6"/>
  <c r="K553" i="6" s="1"/>
  <c r="J592" i="6"/>
  <c r="K592" i="6" s="1"/>
  <c r="J636" i="6"/>
  <c r="K636" i="6" s="1"/>
  <c r="J686" i="6"/>
  <c r="K686" i="6" s="1"/>
  <c r="J730" i="6"/>
  <c r="K730" i="6" s="1"/>
  <c r="J774" i="6"/>
  <c r="K774" i="6" s="1"/>
  <c r="J824" i="6"/>
  <c r="K824" i="6" s="1"/>
  <c r="J866" i="6"/>
  <c r="K866" i="6" s="1"/>
  <c r="J905" i="6"/>
  <c r="J954" i="6"/>
  <c r="J996" i="6"/>
  <c r="J34" i="6"/>
  <c r="J81" i="6"/>
  <c r="J128" i="6"/>
  <c r="K128" i="6" s="1"/>
  <c r="J182" i="6"/>
  <c r="K182" i="6" s="1"/>
  <c r="J229" i="6"/>
  <c r="K229" i="6" s="1"/>
  <c r="J280" i="6"/>
  <c r="K280" i="6" s="1"/>
  <c r="J324" i="6"/>
  <c r="K324" i="6" s="1"/>
  <c r="J368" i="6"/>
  <c r="K368" i="6" s="1"/>
  <c r="J418" i="6"/>
  <c r="K418" i="6" s="1"/>
  <c r="J462" i="6"/>
  <c r="K462" i="6" s="1"/>
  <c r="J504" i="6"/>
  <c r="K504" i="6" s="1"/>
  <c r="J554" i="6"/>
  <c r="K554" i="6" s="1"/>
  <c r="J593" i="6"/>
  <c r="K593" i="6" s="1"/>
  <c r="J637" i="6"/>
  <c r="K637" i="6" s="1"/>
  <c r="J687" i="6"/>
  <c r="K687" i="6" s="1"/>
  <c r="J731" i="6"/>
  <c r="K731" i="6" s="1"/>
  <c r="J775" i="6"/>
  <c r="K775" i="6" s="1"/>
  <c r="J825" i="6"/>
  <c r="K825" i="6" s="1"/>
  <c r="J869" i="6"/>
  <c r="K869" i="6" s="1"/>
  <c r="J906" i="6"/>
  <c r="K906" i="6" s="1"/>
  <c r="J959" i="6"/>
  <c r="K959" i="6" s="1"/>
  <c r="J997" i="6"/>
  <c r="K997" i="6" s="1"/>
  <c r="J35" i="6"/>
  <c r="J82" i="6"/>
  <c r="J129" i="6"/>
  <c r="J183" i="6"/>
  <c r="J230" i="6"/>
  <c r="K230" i="6" s="1"/>
  <c r="J281" i="6"/>
  <c r="K281" i="6" s="1"/>
  <c r="J325" i="6"/>
  <c r="K325" i="6" s="1"/>
  <c r="J369" i="6"/>
  <c r="K369" i="6" s="1"/>
  <c r="J419" i="6"/>
  <c r="K419" i="6" s="1"/>
  <c r="J463" i="6"/>
  <c r="K463" i="6" s="1"/>
  <c r="J505" i="6"/>
  <c r="K505" i="6" s="1"/>
  <c r="J557" i="6"/>
  <c r="K557" i="6" s="1"/>
  <c r="J594" i="6"/>
  <c r="K594" i="6" s="1"/>
  <c r="J638" i="6"/>
  <c r="K638" i="6" s="1"/>
  <c r="J688" i="6"/>
  <c r="K688" i="6" s="1"/>
  <c r="J732" i="6"/>
  <c r="K732" i="6" s="1"/>
  <c r="J776" i="6"/>
  <c r="K776" i="6" s="1"/>
  <c r="J826" i="6"/>
  <c r="K826" i="6" s="1"/>
  <c r="J870" i="6"/>
  <c r="K870" i="6" s="1"/>
  <c r="J912" i="6"/>
  <c r="K912" i="6" s="1"/>
  <c r="J960" i="6"/>
  <c r="K960" i="6" s="1"/>
  <c r="J998" i="6"/>
  <c r="K998" i="6" s="1"/>
  <c r="J640" i="6"/>
  <c r="K640" i="6" s="1"/>
  <c r="J828" i="6"/>
  <c r="J914" i="6"/>
  <c r="J1000" i="6"/>
  <c r="K1000" i="6" s="1"/>
  <c r="J38" i="6"/>
  <c r="J289" i="6"/>
  <c r="K289" i="6" s="1"/>
  <c r="J422" i="6"/>
  <c r="K422" i="6" s="1"/>
  <c r="J510" i="6"/>
  <c r="K510" i="6" s="1"/>
  <c r="J602" i="6"/>
  <c r="K602" i="6" s="1"/>
  <c r="J696" i="6"/>
  <c r="K696" i="6" s="1"/>
  <c r="J779" i="6"/>
  <c r="K779" i="6" s="1"/>
  <c r="J873" i="6"/>
  <c r="K873" i="6" s="1"/>
  <c r="J965" i="6"/>
  <c r="K965" i="6" s="1"/>
  <c r="J86" i="6"/>
  <c r="J193" i="6"/>
  <c r="K193" i="6" s="1"/>
  <c r="J234" i="6"/>
  <c r="K234" i="6" s="1"/>
  <c r="J329" i="6"/>
  <c r="K329" i="6" s="1"/>
  <c r="J384" i="6"/>
  <c r="K384" i="6" s="1"/>
  <c r="J423" i="6"/>
  <c r="K423" i="6" s="1"/>
  <c r="J517" i="6"/>
  <c r="K517" i="6" s="1"/>
  <c r="J561" i="6"/>
  <c r="K561" i="6" s="1"/>
  <c r="J655" i="6"/>
  <c r="K655" i="6" s="1"/>
  <c r="J736" i="6"/>
  <c r="K736" i="6" s="1"/>
  <c r="J830" i="6"/>
  <c r="K830" i="6" s="1"/>
  <c r="J924" i="6"/>
  <c r="K924" i="6" s="1"/>
  <c r="J1002" i="6"/>
  <c r="J87" i="6"/>
  <c r="J249" i="6"/>
  <c r="J330" i="6"/>
  <c r="J424" i="6"/>
  <c r="K424" i="6" s="1"/>
  <c r="J518" i="6"/>
  <c r="J606" i="6"/>
  <c r="K606" i="6" s="1"/>
  <c r="J656" i="6"/>
  <c r="K656" i="6" s="1"/>
  <c r="J737" i="6"/>
  <c r="K737" i="6" s="1"/>
  <c r="J792" i="6"/>
  <c r="K792" i="6" s="1"/>
  <c r="J875" i="6"/>
  <c r="K875" i="6" s="1"/>
  <c r="J925" i="6"/>
  <c r="K925" i="6" s="1"/>
  <c r="J1007" i="6"/>
  <c r="K1007" i="6" s="1"/>
  <c r="J41" i="6"/>
  <c r="J250" i="6"/>
  <c r="K250" i="6" s="1"/>
  <c r="J386" i="6"/>
  <c r="K386" i="6" s="1"/>
  <c r="J519" i="6"/>
  <c r="K519" i="6" s="1"/>
  <c r="J607" i="6"/>
  <c r="K607" i="6" s="1"/>
  <c r="J701" i="6"/>
  <c r="K701" i="6" s="1"/>
  <c r="J793" i="6"/>
  <c r="K793" i="6" s="1"/>
  <c r="J876" i="6"/>
  <c r="K876" i="6" s="1"/>
  <c r="J968" i="6"/>
  <c r="K968" i="6" s="1"/>
  <c r="J89" i="6"/>
  <c r="J198" i="6"/>
  <c r="K198" i="6" s="1"/>
  <c r="J295" i="6"/>
  <c r="J389" i="6"/>
  <c r="J470" i="6"/>
  <c r="K470" i="6" s="1"/>
  <c r="J1001" i="6"/>
  <c r="J146" i="6"/>
  <c r="J468" i="6"/>
  <c r="K468" i="6" s="1"/>
  <c r="J36" i="6"/>
  <c r="J83" i="6"/>
  <c r="J130" i="6"/>
  <c r="K130" i="6" s="1"/>
  <c r="J184" i="6"/>
  <c r="K184" i="6" s="1"/>
  <c r="J231" i="6"/>
  <c r="K231" i="6" s="1"/>
  <c r="J282" i="6"/>
  <c r="K282" i="6" s="1"/>
  <c r="J326" i="6"/>
  <c r="K326" i="6" s="1"/>
  <c r="J370" i="6"/>
  <c r="K370" i="6" s="1"/>
  <c r="J420" i="6"/>
  <c r="K420" i="6" s="1"/>
  <c r="J464" i="6"/>
  <c r="K464" i="6" s="1"/>
  <c r="J506" i="6"/>
  <c r="K506" i="6" s="1"/>
  <c r="J558" i="6"/>
  <c r="K558" i="6" s="1"/>
  <c r="J600" i="6"/>
  <c r="K600" i="6" s="1"/>
  <c r="J639" i="6"/>
  <c r="K639" i="6" s="1"/>
  <c r="J689" i="6"/>
  <c r="K689" i="6" s="1"/>
  <c r="J733" i="6"/>
  <c r="K733" i="6" s="1"/>
  <c r="J777" i="6"/>
  <c r="K777" i="6" s="1"/>
  <c r="J827" i="6"/>
  <c r="K827" i="6" s="1"/>
  <c r="J871" i="6"/>
  <c r="J913" i="6"/>
  <c r="J961" i="6"/>
  <c r="K961" i="6" s="1"/>
  <c r="J999" i="6"/>
  <c r="K999" i="6" s="1"/>
  <c r="J37" i="6"/>
  <c r="J84" i="6"/>
  <c r="J138" i="6"/>
  <c r="K138" i="6" s="1"/>
  <c r="J185" i="6"/>
  <c r="K185" i="6" s="1"/>
  <c r="J232" i="6"/>
  <c r="K232" i="6" s="1"/>
  <c r="J288" i="6"/>
  <c r="K288" i="6" s="1"/>
  <c r="J327" i="6"/>
  <c r="K327" i="6" s="1"/>
  <c r="J371" i="6"/>
  <c r="K371" i="6" s="1"/>
  <c r="J421" i="6"/>
  <c r="K421" i="6" s="1"/>
  <c r="J465" i="6"/>
  <c r="K465" i="6" s="1"/>
  <c r="J509" i="6"/>
  <c r="K509" i="6" s="1"/>
  <c r="J559" i="6"/>
  <c r="K559" i="6" s="1"/>
  <c r="J601" i="6"/>
  <c r="K601" i="6" s="1"/>
  <c r="J690" i="6"/>
  <c r="K690" i="6" s="1"/>
  <c r="J734" i="6"/>
  <c r="K734" i="6" s="1"/>
  <c r="J778" i="6"/>
  <c r="K778" i="6" s="1"/>
  <c r="J872" i="6"/>
  <c r="K872" i="6" s="1"/>
  <c r="J962" i="6"/>
  <c r="K962" i="6" s="1"/>
  <c r="J85" i="6"/>
  <c r="J145" i="6"/>
  <c r="K145" i="6" s="1"/>
  <c r="J186" i="6"/>
  <c r="K186" i="6" s="1"/>
  <c r="J233" i="6"/>
  <c r="J328" i="6"/>
  <c r="J372" i="6"/>
  <c r="J466" i="6"/>
  <c r="J560" i="6"/>
  <c r="K560" i="6" s="1"/>
  <c r="J641" i="6"/>
  <c r="K641" i="6" s="1"/>
  <c r="J735" i="6"/>
  <c r="K735" i="6" s="1"/>
  <c r="J829" i="6"/>
  <c r="K829" i="6" s="1"/>
  <c r="J917" i="6"/>
  <c r="K917" i="6" s="1"/>
  <c r="J39" i="6"/>
  <c r="J290" i="6"/>
  <c r="K290" i="6" s="1"/>
  <c r="J467" i="6"/>
  <c r="K467" i="6" s="1"/>
  <c r="J605" i="6"/>
  <c r="K605" i="6" s="1"/>
  <c r="J697" i="6"/>
  <c r="K697" i="6" s="1"/>
  <c r="J786" i="6"/>
  <c r="K786" i="6" s="1"/>
  <c r="J874" i="6"/>
  <c r="K874" i="6" s="1"/>
  <c r="J966" i="6"/>
  <c r="K966" i="6" s="1"/>
  <c r="J40" i="6"/>
  <c r="J149" i="6"/>
  <c r="K149" i="6" s="1"/>
  <c r="J194" i="6"/>
  <c r="K194" i="6" s="1"/>
  <c r="J293" i="6"/>
  <c r="K293" i="6" s="1"/>
  <c r="J385" i="6"/>
  <c r="K385" i="6" s="1"/>
  <c r="J562" i="6"/>
  <c r="K562" i="6" s="1"/>
  <c r="J698" i="6"/>
  <c r="K698" i="6" s="1"/>
  <c r="J831" i="6"/>
  <c r="K831" i="6" s="1"/>
  <c r="J967" i="6"/>
  <c r="J88" i="6"/>
  <c r="J150" i="6"/>
  <c r="J197" i="6"/>
  <c r="K197" i="6" s="1"/>
  <c r="J294" i="6"/>
  <c r="K294" i="6" s="1"/>
  <c r="J336" i="6"/>
  <c r="K336" i="6" s="1"/>
  <c r="J425" i="6"/>
  <c r="K425" i="6" s="1"/>
  <c r="J469" i="6"/>
  <c r="K469" i="6" s="1"/>
  <c r="J563" i="6"/>
  <c r="K563" i="6" s="1"/>
  <c r="J657" i="6"/>
  <c r="K657" i="6" s="1"/>
  <c r="J738" i="6"/>
  <c r="K738" i="6" s="1"/>
  <c r="J832" i="6"/>
  <c r="K832" i="6" s="1"/>
  <c r="J926" i="6"/>
  <c r="K926" i="6" s="1"/>
  <c r="J1008" i="6"/>
  <c r="K1008" i="6" s="1"/>
  <c r="J151" i="6"/>
  <c r="K151" i="6" s="1"/>
  <c r="J337" i="6"/>
  <c r="K337" i="6" s="1"/>
  <c r="J426" i="6"/>
  <c r="K426" i="6" s="1"/>
  <c r="J50" i="6"/>
  <c r="J42" i="6"/>
  <c r="J121" i="6"/>
  <c r="K121" i="6" s="1"/>
  <c r="J218" i="6"/>
  <c r="K218" i="6" s="1"/>
  <c r="J297" i="6"/>
  <c r="K297" i="6" s="1"/>
  <c r="J362" i="6"/>
  <c r="K362" i="6" s="1"/>
  <c r="J441" i="6"/>
  <c r="J528" i="6"/>
  <c r="K528" i="6" s="1"/>
  <c r="J589" i="6"/>
  <c r="J664" i="6"/>
  <c r="K664" i="6" s="1"/>
  <c r="J744" i="6"/>
  <c r="J805" i="6"/>
  <c r="K805" i="6" s="1"/>
  <c r="J893" i="6"/>
  <c r="K893" i="6" s="1"/>
  <c r="J945" i="6"/>
  <c r="K945" i="6" s="1"/>
  <c r="J894" i="6"/>
  <c r="K894" i="6" s="1"/>
  <c r="J53" i="6"/>
  <c r="J222" i="6"/>
  <c r="K222" i="6" s="1"/>
  <c r="J366" i="6"/>
  <c r="K366" i="6" s="1"/>
  <c r="J530" i="6"/>
  <c r="K530" i="6" s="1"/>
  <c r="J666" i="6"/>
  <c r="K666" i="6" s="1"/>
  <c r="J807" i="6"/>
  <c r="K807" i="6" s="1"/>
  <c r="J947" i="6"/>
  <c r="K947" i="6" s="1"/>
  <c r="J54" i="6"/>
  <c r="J300" i="6"/>
  <c r="K300" i="6" s="1"/>
  <c r="J450" i="6"/>
  <c r="K450" i="6" s="1"/>
  <c r="J608" i="6"/>
  <c r="K608" i="6" s="1"/>
  <c r="J755" i="6"/>
  <c r="K755" i="6" s="1"/>
  <c r="J896" i="6"/>
  <c r="K896" i="6" s="1"/>
  <c r="J809" i="6"/>
  <c r="K809" i="6" s="1"/>
  <c r="J970" i="6"/>
  <c r="K970" i="6" s="1"/>
  <c r="J610" i="6"/>
  <c r="J810" i="6"/>
  <c r="J154" i="6"/>
  <c r="K154" i="6" s="1"/>
  <c r="J458" i="6"/>
  <c r="K458" i="6" s="1"/>
  <c r="J833" i="6"/>
  <c r="K833" i="6" s="1"/>
  <c r="J227" i="6"/>
  <c r="K227" i="6" s="1"/>
  <c r="J394" i="6"/>
  <c r="K394" i="6" s="1"/>
  <c r="J618" i="6"/>
  <c r="K618" i="6" s="1"/>
  <c r="J900" i="6"/>
  <c r="K900" i="6" s="1"/>
  <c r="J156" i="6"/>
  <c r="K156" i="6" s="1"/>
  <c r="J472" i="6"/>
  <c r="K472" i="6" s="1"/>
  <c r="J760" i="6"/>
  <c r="K760" i="6" s="1"/>
  <c r="J73" i="6"/>
  <c r="J539" i="6"/>
  <c r="K539" i="6" s="1"/>
  <c r="J841" i="6"/>
  <c r="K841" i="6" s="1"/>
  <c r="J253" i="6"/>
  <c r="K253" i="6" s="1"/>
  <c r="J540" i="6"/>
  <c r="K540" i="6" s="1"/>
  <c r="J762" i="6"/>
  <c r="K762" i="6" s="1"/>
  <c r="J77" i="6"/>
  <c r="J629" i="6"/>
  <c r="K629" i="6" s="1"/>
  <c r="J977" i="6"/>
  <c r="K977" i="6" s="1"/>
  <c r="J322" i="6"/>
  <c r="K322" i="6" s="1"/>
  <c r="J489" i="6"/>
  <c r="K489" i="6" s="1"/>
  <c r="J705" i="6"/>
  <c r="K705" i="6" s="1"/>
  <c r="J846" i="6"/>
  <c r="J990" i="6"/>
  <c r="J79" i="6"/>
  <c r="J490" i="6"/>
  <c r="K490" i="6" s="1"/>
  <c r="J847" i="6"/>
  <c r="J341" i="6"/>
  <c r="K341" i="6" s="1"/>
  <c r="J401" i="6"/>
  <c r="K401" i="6" s="1"/>
  <c r="J707" i="6"/>
  <c r="K707" i="6" s="1"/>
  <c r="J929" i="6"/>
  <c r="K929" i="6" s="1"/>
  <c r="J106" i="6"/>
  <c r="J567" i="6"/>
  <c r="K567" i="6" s="1"/>
  <c r="J930" i="6"/>
  <c r="K930" i="6" s="1"/>
  <c r="J349" i="6"/>
  <c r="K349" i="6" s="1"/>
  <c r="J408" i="6"/>
  <c r="K408" i="6" s="1"/>
  <c r="J568" i="6"/>
  <c r="K568" i="6" s="1"/>
  <c r="J856" i="6"/>
  <c r="K856" i="6" s="1"/>
  <c r="J108" i="6"/>
  <c r="J635" i="6"/>
  <c r="K635" i="6" s="1"/>
  <c r="J995" i="6"/>
  <c r="K995" i="6" s="1"/>
  <c r="J351" i="6"/>
  <c r="K351" i="6" s="1"/>
  <c r="J495" i="6"/>
  <c r="K495" i="6" s="1"/>
  <c r="J722" i="6"/>
  <c r="K722" i="6" s="1"/>
  <c r="J858" i="6"/>
  <c r="K858" i="6" s="1"/>
  <c r="J1009" i="6"/>
  <c r="J110" i="6"/>
  <c r="J725" i="6"/>
  <c r="K725" i="6" s="1"/>
  <c r="J270" i="6"/>
  <c r="K270" i="6" s="1"/>
  <c r="J577" i="6"/>
  <c r="J865" i="6"/>
  <c r="J202" i="6"/>
  <c r="K202" i="6" s="1"/>
  <c r="J586" i="6"/>
  <c r="K586" i="6" s="1"/>
  <c r="J272" i="6"/>
  <c r="K272" i="6" s="1"/>
  <c r="J521" i="6"/>
  <c r="K521" i="6" s="1"/>
  <c r="J803" i="6"/>
  <c r="K803" i="6" s="1"/>
  <c r="J943" i="6"/>
  <c r="K943" i="6" s="1"/>
  <c r="J217" i="6"/>
  <c r="K217" i="6" s="1"/>
  <c r="J588" i="6"/>
  <c r="K588" i="6" s="1"/>
  <c r="J944" i="6"/>
  <c r="K944" i="6" s="1"/>
  <c r="J49" i="6"/>
  <c r="J122" i="6"/>
  <c r="K122" i="6" s="1"/>
  <c r="J221" i="6"/>
  <c r="K221" i="6" s="1"/>
  <c r="J298" i="6"/>
  <c r="K298" i="6" s="1"/>
  <c r="J365" i="6"/>
  <c r="K365" i="6" s="1"/>
  <c r="J448" i="6"/>
  <c r="K448" i="6" s="1"/>
  <c r="J529" i="6"/>
  <c r="K529" i="6" s="1"/>
  <c r="J590" i="6"/>
  <c r="K590" i="6" s="1"/>
  <c r="J665" i="6"/>
  <c r="K665" i="6" s="1"/>
  <c r="J745" i="6"/>
  <c r="J806" i="6"/>
  <c r="K806" i="6" s="1"/>
  <c r="J946" i="6"/>
  <c r="J125" i="6"/>
  <c r="K125" i="6" s="1"/>
  <c r="J299" i="6"/>
  <c r="J449" i="6"/>
  <c r="K449" i="6" s="1"/>
  <c r="J591" i="6"/>
  <c r="J746" i="6"/>
  <c r="K746" i="6" s="1"/>
  <c r="J895" i="6"/>
  <c r="K895" i="6" s="1"/>
  <c r="J126" i="6"/>
  <c r="K126" i="6" s="1"/>
  <c r="J223" i="6"/>
  <c r="K223" i="6" s="1"/>
  <c r="J390" i="6"/>
  <c r="K390" i="6" s="1"/>
  <c r="J533" i="6"/>
  <c r="K533" i="6" s="1"/>
  <c r="J672" i="6"/>
  <c r="K672" i="6" s="1"/>
  <c r="J808" i="6"/>
  <c r="K808" i="6" s="1"/>
  <c r="J969" i="6"/>
  <c r="K969" i="6" s="1"/>
  <c r="J897" i="6"/>
  <c r="K897" i="6" s="1"/>
  <c r="J535" i="6"/>
  <c r="K535" i="6" s="1"/>
  <c r="J971" i="6"/>
  <c r="K971" i="6" s="1"/>
  <c r="J226" i="6"/>
  <c r="K226" i="6" s="1"/>
  <c r="J393" i="6"/>
  <c r="K393" i="6" s="1"/>
  <c r="J536" i="6"/>
  <c r="K536" i="6" s="1"/>
  <c r="J758" i="6"/>
  <c r="K758" i="6" s="1"/>
  <c r="J899" i="6"/>
  <c r="K899" i="6" s="1"/>
  <c r="J58" i="6"/>
  <c r="J678" i="6"/>
  <c r="K678" i="6" s="1"/>
  <c r="J251" i="6"/>
  <c r="K251" i="6" s="1"/>
  <c r="J538" i="6"/>
  <c r="K538" i="6" s="1"/>
  <c r="J840" i="6"/>
  <c r="K840" i="6" s="1"/>
  <c r="J157" i="6"/>
  <c r="K157" i="6" s="1"/>
  <c r="J625" i="6"/>
  <c r="K625" i="6" s="1"/>
  <c r="J975" i="6"/>
  <c r="K975" i="6" s="1"/>
  <c r="J320" i="6"/>
  <c r="K320" i="6" s="1"/>
  <c r="J397" i="6"/>
  <c r="K397" i="6" s="1"/>
  <c r="J703" i="6"/>
  <c r="K703" i="6" s="1"/>
  <c r="J976" i="6"/>
  <c r="K976" i="6" s="1"/>
  <c r="J159" i="6"/>
  <c r="K159" i="6" s="1"/>
  <c r="J704" i="6"/>
  <c r="K704" i="6" s="1"/>
  <c r="J255" i="6"/>
  <c r="K255" i="6" s="1"/>
  <c r="J564" i="6"/>
  <c r="K564" i="6" s="1"/>
  <c r="J927" i="6"/>
  <c r="K927" i="6" s="1"/>
  <c r="J338" i="6"/>
  <c r="K338" i="6" s="1"/>
  <c r="J400" i="6"/>
  <c r="K400" i="6" s="1"/>
  <c r="J631" i="6"/>
  <c r="K631" i="6" s="1"/>
  <c r="J770" i="6"/>
  <c r="K770" i="6" s="1"/>
  <c r="J991" i="6"/>
  <c r="K991" i="6" s="1"/>
  <c r="J90" i="6"/>
  <c r="J632" i="6"/>
  <c r="K632" i="6" s="1"/>
  <c r="J992" i="6"/>
  <c r="J348" i="6"/>
  <c r="J633" i="6"/>
  <c r="K633" i="6" s="1"/>
  <c r="J855" i="6"/>
  <c r="J107" i="6"/>
  <c r="J709" i="6"/>
  <c r="K709" i="6" s="1"/>
  <c r="J350" i="6"/>
  <c r="K350" i="6" s="1"/>
  <c r="J432" i="6"/>
  <c r="K432" i="6" s="1"/>
  <c r="J710" i="6"/>
  <c r="K710" i="6" s="1"/>
  <c r="J936" i="6"/>
  <c r="K936" i="6" s="1"/>
  <c r="J199" i="6"/>
  <c r="K199" i="6" s="1"/>
  <c r="J433" i="6"/>
  <c r="K433" i="6" s="1"/>
  <c r="J799" i="6"/>
  <c r="K799" i="6" s="1"/>
  <c r="J200" i="6"/>
  <c r="K200" i="6" s="1"/>
  <c r="J576" i="6"/>
  <c r="K576" i="6" s="1"/>
  <c r="J938" i="6"/>
  <c r="K938" i="6" s="1"/>
  <c r="J437" i="6"/>
  <c r="K437" i="6" s="1"/>
  <c r="J497" i="6"/>
  <c r="K497" i="6" s="1"/>
  <c r="J726" i="6"/>
  <c r="K726" i="6" s="1"/>
  <c r="J941" i="6"/>
  <c r="K941" i="6" s="1"/>
  <c r="J112" i="6"/>
  <c r="J661" i="6"/>
  <c r="K661" i="6" s="1"/>
  <c r="J360" i="6"/>
  <c r="K360" i="6" s="1"/>
  <c r="J439" i="6"/>
  <c r="K439" i="6" s="1"/>
  <c r="J587" i="6"/>
  <c r="K587" i="6" s="1"/>
  <c r="J878" i="6"/>
  <c r="K878" i="6" s="1"/>
  <c r="J114" i="6"/>
  <c r="J729" i="6"/>
  <c r="K729" i="6" s="1"/>
  <c r="J55" i="6"/>
  <c r="J152" i="6"/>
  <c r="J224" i="6"/>
  <c r="K224" i="6" s="1"/>
  <c r="J301" i="6"/>
  <c r="K301" i="6" s="1"/>
  <c r="J391" i="6"/>
  <c r="K391" i="6" s="1"/>
  <c r="J456" i="6"/>
  <c r="K456" i="6" s="1"/>
  <c r="J534" i="6"/>
  <c r="K534" i="6" s="1"/>
  <c r="J609" i="6"/>
  <c r="K609" i="6" s="1"/>
  <c r="J673" i="6"/>
  <c r="K673" i="6" s="1"/>
  <c r="J756" i="6"/>
  <c r="K756" i="6" s="1"/>
  <c r="J757" i="6"/>
  <c r="K757" i="6" s="1"/>
  <c r="J898" i="6"/>
  <c r="K898" i="6" s="1"/>
  <c r="J57" i="6"/>
  <c r="J677" i="6"/>
  <c r="K677" i="6" s="1"/>
  <c r="J317" i="6"/>
  <c r="K317" i="6" s="1"/>
  <c r="J471" i="6"/>
  <c r="K471" i="6" s="1"/>
  <c r="J537" i="6"/>
  <c r="K537" i="6" s="1"/>
  <c r="J759" i="6"/>
  <c r="K759" i="6" s="1"/>
  <c r="J973" i="6"/>
  <c r="K973" i="6" s="1"/>
  <c r="J66" i="6"/>
  <c r="J395" i="6"/>
  <c r="J624" i="6"/>
  <c r="J901" i="6"/>
  <c r="J252" i="6"/>
  <c r="K252" i="6" s="1"/>
  <c r="J486" i="6"/>
  <c r="K486" i="6" s="1"/>
  <c r="J761" i="6"/>
  <c r="K761" i="6" s="1"/>
  <c r="J74" i="6"/>
  <c r="J487" i="6"/>
  <c r="K487" i="6" s="1"/>
  <c r="J842" i="6"/>
  <c r="K842" i="6" s="1"/>
  <c r="J321" i="6"/>
  <c r="K321" i="6" s="1"/>
  <c r="J398" i="6"/>
  <c r="K398" i="6" s="1"/>
  <c r="J541" i="6"/>
  <c r="K541" i="6" s="1"/>
  <c r="J768" i="6"/>
  <c r="K768" i="6" s="1"/>
  <c r="J904" i="6"/>
  <c r="K904" i="6" s="1"/>
  <c r="J78" i="6"/>
  <c r="J630" i="6"/>
  <c r="K630" i="6" s="1"/>
  <c r="J256" i="6"/>
  <c r="K256" i="6" s="1"/>
  <c r="J565" i="6"/>
  <c r="K565" i="6" s="1"/>
  <c r="J928" i="6"/>
  <c r="K928" i="6" s="1"/>
  <c r="J162" i="6"/>
  <c r="K162" i="6" s="1"/>
  <c r="J491" i="6"/>
  <c r="K491" i="6" s="1"/>
  <c r="J773" i="6"/>
  <c r="K773" i="6" s="1"/>
  <c r="J258" i="6"/>
  <c r="K258" i="6" s="1"/>
  <c r="J492" i="6"/>
  <c r="K492" i="6" s="1"/>
  <c r="J708" i="6"/>
  <c r="J993" i="6"/>
  <c r="J179" i="6"/>
  <c r="J634" i="6"/>
  <c r="K634" i="6" s="1"/>
  <c r="J935" i="6"/>
  <c r="K935" i="6" s="1"/>
  <c r="J265" i="6"/>
  <c r="K265" i="6" s="1"/>
  <c r="J494" i="6"/>
  <c r="K494" i="6" s="1"/>
  <c r="J798" i="6"/>
  <c r="K798" i="6" s="1"/>
  <c r="J109" i="6"/>
  <c r="J658" i="6"/>
  <c r="K658" i="6" s="1"/>
  <c r="J352" i="6"/>
  <c r="K352" i="6" s="1"/>
  <c r="J434" i="6"/>
  <c r="K434" i="6" s="1"/>
  <c r="J659" i="6"/>
  <c r="K659" i="6" s="1"/>
  <c r="J864" i="6"/>
  <c r="K864" i="6" s="1"/>
  <c r="J111" i="6"/>
  <c r="J801" i="6"/>
  <c r="K801" i="6" s="1"/>
  <c r="J354" i="6"/>
  <c r="K354" i="6" s="1"/>
  <c r="J438" i="6"/>
  <c r="K438" i="6" s="1"/>
  <c r="J727" i="6"/>
  <c r="K727" i="6" s="1"/>
  <c r="J942" i="6"/>
  <c r="K942" i="6" s="1"/>
  <c r="J210" i="6"/>
  <c r="K210" i="6" s="1"/>
  <c r="J662" i="6"/>
  <c r="K662" i="6" s="1"/>
  <c r="J296" i="6"/>
  <c r="K296" i="6" s="1"/>
  <c r="J440" i="6"/>
  <c r="K440" i="6" s="1"/>
  <c r="J663" i="6"/>
  <c r="K663" i="6" s="1"/>
  <c r="J879" i="6"/>
  <c r="K879" i="6" s="1"/>
  <c r="J56" i="6"/>
  <c r="J153" i="6"/>
  <c r="K153" i="6" s="1"/>
  <c r="J225" i="6"/>
  <c r="K225" i="6" s="1"/>
  <c r="J302" i="6"/>
  <c r="K302" i="6" s="1"/>
  <c r="J392" i="6"/>
  <c r="K392" i="6" s="1"/>
  <c r="J457" i="6"/>
  <c r="K457" i="6" s="1"/>
  <c r="J674" i="6"/>
  <c r="J303" i="6"/>
  <c r="K303" i="6" s="1"/>
  <c r="J617" i="6"/>
  <c r="K617" i="6" s="1"/>
  <c r="J972" i="6"/>
  <c r="K972" i="6" s="1"/>
  <c r="J155" i="6"/>
  <c r="K155" i="6" s="1"/>
  <c r="J834" i="6"/>
  <c r="K834" i="6" s="1"/>
  <c r="J318" i="6"/>
  <c r="K318" i="6" s="1"/>
  <c r="J679" i="6"/>
  <c r="K679" i="6" s="1"/>
  <c r="J974" i="6"/>
  <c r="K974" i="6" s="1"/>
  <c r="J319" i="6"/>
  <c r="K319" i="6" s="1"/>
  <c r="J396" i="6"/>
  <c r="K396" i="6" s="1"/>
  <c r="J702" i="6"/>
  <c r="K702" i="6" s="1"/>
  <c r="J902" i="6"/>
  <c r="K902" i="6" s="1"/>
  <c r="J158" i="6"/>
  <c r="K158" i="6" s="1"/>
  <c r="J626" i="6"/>
  <c r="K626" i="6" s="1"/>
  <c r="J903" i="6"/>
  <c r="K903" i="6" s="1"/>
  <c r="J254" i="6"/>
  <c r="K254" i="6" s="1"/>
  <c r="J488" i="6"/>
  <c r="J845" i="6"/>
  <c r="J160" i="6"/>
  <c r="J399" i="6"/>
  <c r="K399" i="6" s="1"/>
  <c r="J769" i="6"/>
  <c r="K769" i="6" s="1"/>
  <c r="J161" i="6"/>
  <c r="K161" i="6" s="1"/>
  <c r="J706" i="6"/>
  <c r="K706" i="6" s="1"/>
  <c r="J257" i="6"/>
  <c r="K257" i="6" s="1"/>
  <c r="J566" i="6"/>
  <c r="K566" i="6" s="1"/>
  <c r="J848" i="6"/>
  <c r="K848" i="6" s="1"/>
  <c r="J178" i="6"/>
  <c r="K178" i="6" s="1"/>
  <c r="J402" i="6"/>
  <c r="K402" i="6" s="1"/>
  <c r="J794" i="6"/>
  <c r="K794" i="6" s="1"/>
  <c r="J264" i="6"/>
  <c r="K264" i="6" s="1"/>
  <c r="J493" i="6"/>
  <c r="K493" i="6" s="1"/>
  <c r="J797" i="6"/>
  <c r="K797" i="6" s="1"/>
  <c r="J994" i="6"/>
  <c r="K994" i="6" s="1"/>
  <c r="J180" i="6"/>
  <c r="K180" i="6" s="1"/>
  <c r="J569" i="6"/>
  <c r="K569" i="6" s="1"/>
  <c r="J857" i="6"/>
  <c r="K857" i="6" s="1"/>
  <c r="J266" i="6"/>
  <c r="K266" i="6" s="1"/>
  <c r="J570" i="6"/>
  <c r="K570" i="6" s="1"/>
  <c r="J937" i="6"/>
  <c r="K937" i="6" s="1"/>
  <c r="J269" i="6"/>
  <c r="J496" i="6"/>
  <c r="K496" i="6" s="1"/>
  <c r="J800" i="6"/>
  <c r="J1010" i="6"/>
  <c r="J201" i="6"/>
  <c r="K201" i="6" s="1"/>
  <c r="J660" i="6"/>
  <c r="K660" i="6" s="1"/>
  <c r="J1013" i="6"/>
  <c r="K1013" i="6" s="1"/>
  <c r="J271" i="6"/>
  <c r="K271" i="6" s="1"/>
  <c r="J520" i="6"/>
  <c r="K520" i="6" s="1"/>
  <c r="J802" i="6"/>
  <c r="K802" i="6" s="1"/>
  <c r="K14" i="6"/>
  <c r="J353" i="6"/>
  <c r="K353" i="6" s="1"/>
  <c r="J877" i="6"/>
  <c r="K877" i="6" s="1"/>
  <c r="J113" i="6"/>
  <c r="J728" i="6"/>
  <c r="K728" i="6" s="1"/>
  <c r="J361" i="6"/>
  <c r="K361" i="6" s="1"/>
  <c r="J522" i="6"/>
  <c r="K522" i="6" s="1"/>
  <c r="J804" i="6"/>
  <c r="K804" i="6" s="1"/>
  <c r="G14" i="6"/>
  <c r="H14" i="6" s="1"/>
  <c r="I14" i="6"/>
  <c r="J14" i="6" s="1"/>
  <c r="E14" i="6"/>
  <c r="C14" i="6"/>
  <c r="K1005" i="6"/>
  <c r="L1005" i="6"/>
  <c r="M1005" i="6" s="1"/>
  <c r="D14" i="6"/>
  <c r="L24" i="6"/>
  <c r="M24" i="6" s="1"/>
  <c r="L36" i="6"/>
  <c r="M36" i="6" s="1"/>
  <c r="L30" i="6"/>
  <c r="M30" i="6" s="1"/>
  <c r="L43" i="6"/>
  <c r="M43" i="6" s="1"/>
  <c r="L55" i="6"/>
  <c r="M55" i="6" s="1"/>
  <c r="L67" i="6"/>
  <c r="M67" i="6" s="1"/>
  <c r="L79" i="6"/>
  <c r="M79" i="6" s="1"/>
  <c r="L91" i="6"/>
  <c r="M91" i="6" s="1"/>
  <c r="L103" i="6"/>
  <c r="M103" i="6" s="1"/>
  <c r="L115" i="6"/>
  <c r="M115" i="6" s="1"/>
  <c r="L127" i="6"/>
  <c r="M127" i="6" s="1"/>
  <c r="L139" i="6"/>
  <c r="M139" i="6" s="1"/>
  <c r="L151" i="6"/>
  <c r="M151" i="6" s="1"/>
  <c r="L163" i="6"/>
  <c r="M163" i="6" s="1"/>
  <c r="L175" i="6"/>
  <c r="M175" i="6" s="1"/>
  <c r="L187" i="6"/>
  <c r="M187" i="6" s="1"/>
  <c r="L199" i="6"/>
  <c r="M199" i="6" s="1"/>
  <c r="L211" i="6"/>
  <c r="M211" i="6" s="1"/>
  <c r="L223" i="6"/>
  <c r="M223" i="6" s="1"/>
  <c r="L235" i="6"/>
  <c r="M235" i="6" s="1"/>
  <c r="L247" i="6"/>
  <c r="M247" i="6" s="1"/>
  <c r="L31" i="6"/>
  <c r="M31" i="6" s="1"/>
  <c r="L44" i="6"/>
  <c r="M44" i="6" s="1"/>
  <c r="L56" i="6"/>
  <c r="M56" i="6" s="1"/>
  <c r="L68" i="6"/>
  <c r="M68" i="6" s="1"/>
  <c r="L80" i="6"/>
  <c r="M80" i="6" s="1"/>
  <c r="L92" i="6"/>
  <c r="M92" i="6" s="1"/>
  <c r="L104" i="6"/>
  <c r="M104" i="6" s="1"/>
  <c r="L116" i="6"/>
  <c r="M116" i="6" s="1"/>
  <c r="L128" i="6"/>
  <c r="M128" i="6" s="1"/>
  <c r="L140" i="6"/>
  <c r="M140" i="6" s="1"/>
  <c r="L152" i="6"/>
  <c r="M152" i="6" s="1"/>
  <c r="L164" i="6"/>
  <c r="M164" i="6" s="1"/>
  <c r="L176" i="6"/>
  <c r="M176" i="6" s="1"/>
  <c r="L188" i="6"/>
  <c r="M188" i="6" s="1"/>
  <c r="L200" i="6"/>
  <c r="M200" i="6" s="1"/>
  <c r="L212" i="6"/>
  <c r="M212" i="6" s="1"/>
  <c r="L224" i="6"/>
  <c r="M224" i="6" s="1"/>
  <c r="L236" i="6"/>
  <c r="M236" i="6" s="1"/>
  <c r="L19" i="6"/>
  <c r="M19" i="6" s="1"/>
  <c r="L34" i="6"/>
  <c r="M34" i="6" s="1"/>
  <c r="L49" i="6"/>
  <c r="M49" i="6" s="1"/>
  <c r="L63" i="6"/>
  <c r="M63" i="6" s="1"/>
  <c r="L77" i="6"/>
  <c r="M77" i="6" s="1"/>
  <c r="L93" i="6"/>
  <c r="M93" i="6" s="1"/>
  <c r="L107" i="6"/>
  <c r="M107" i="6" s="1"/>
  <c r="L121" i="6"/>
  <c r="M121" i="6" s="1"/>
  <c r="L135" i="6"/>
  <c r="M135" i="6" s="1"/>
  <c r="L149" i="6"/>
  <c r="M149" i="6" s="1"/>
  <c r="L165" i="6"/>
  <c r="M165" i="6" s="1"/>
  <c r="L179" i="6"/>
  <c r="M179" i="6" s="1"/>
  <c r="L193" i="6"/>
  <c r="M193" i="6" s="1"/>
  <c r="L207" i="6"/>
  <c r="M207" i="6" s="1"/>
  <c r="L221" i="6"/>
  <c r="M221" i="6" s="1"/>
  <c r="L237" i="6"/>
  <c r="M237" i="6" s="1"/>
  <c r="L250" i="6"/>
  <c r="M250" i="6" s="1"/>
  <c r="L262" i="6"/>
  <c r="M262" i="6" s="1"/>
  <c r="L274" i="6"/>
  <c r="M274" i="6" s="1"/>
  <c r="L286" i="6"/>
  <c r="M286" i="6" s="1"/>
  <c r="L298" i="6"/>
  <c r="M298" i="6" s="1"/>
  <c r="L310" i="6"/>
  <c r="M310" i="6" s="1"/>
  <c r="L322" i="6"/>
  <c r="M322" i="6" s="1"/>
  <c r="L334" i="6"/>
  <c r="M334" i="6" s="1"/>
  <c r="L346" i="6"/>
  <c r="M346" i="6" s="1"/>
  <c r="L358" i="6"/>
  <c r="M358" i="6" s="1"/>
  <c r="L370" i="6"/>
  <c r="M370" i="6" s="1"/>
  <c r="L382" i="6"/>
  <c r="M382" i="6" s="1"/>
  <c r="L394" i="6"/>
  <c r="M394" i="6" s="1"/>
  <c r="L406" i="6"/>
  <c r="M406" i="6" s="1"/>
  <c r="L418" i="6"/>
  <c r="M418" i="6" s="1"/>
  <c r="L430" i="6"/>
  <c r="M430" i="6" s="1"/>
  <c r="L442" i="6"/>
  <c r="M442" i="6" s="1"/>
  <c r="L26" i="6"/>
  <c r="M26" i="6" s="1"/>
  <c r="L41" i="6"/>
  <c r="M41" i="6" s="1"/>
  <c r="L57" i="6"/>
  <c r="M57" i="6" s="1"/>
  <c r="L71" i="6"/>
  <c r="M71" i="6" s="1"/>
  <c r="L85" i="6"/>
  <c r="M85" i="6" s="1"/>
  <c r="L99" i="6"/>
  <c r="M99" i="6" s="1"/>
  <c r="L113" i="6"/>
  <c r="M113" i="6" s="1"/>
  <c r="L129" i="6"/>
  <c r="M129" i="6" s="1"/>
  <c r="L143" i="6"/>
  <c r="M143" i="6" s="1"/>
  <c r="L157" i="6"/>
  <c r="M157" i="6" s="1"/>
  <c r="L171" i="6"/>
  <c r="M171" i="6" s="1"/>
  <c r="L185" i="6"/>
  <c r="M185" i="6" s="1"/>
  <c r="L201" i="6"/>
  <c r="M201" i="6" s="1"/>
  <c r="L215" i="6"/>
  <c r="M215" i="6" s="1"/>
  <c r="L229" i="6"/>
  <c r="M229" i="6" s="1"/>
  <c r="L243" i="6"/>
  <c r="M243" i="6" s="1"/>
  <c r="L256" i="6"/>
  <c r="M256" i="6" s="1"/>
  <c r="L268" i="6"/>
  <c r="M268" i="6" s="1"/>
  <c r="L280" i="6"/>
  <c r="M280" i="6" s="1"/>
  <c r="L292" i="6"/>
  <c r="M292" i="6" s="1"/>
  <c r="L304" i="6"/>
  <c r="M304" i="6" s="1"/>
  <c r="L316" i="6"/>
  <c r="M316" i="6" s="1"/>
  <c r="L328" i="6"/>
  <c r="M328" i="6" s="1"/>
  <c r="L340" i="6"/>
  <c r="M340" i="6" s="1"/>
  <c r="L352" i="6"/>
  <c r="M352" i="6" s="1"/>
  <c r="L364" i="6"/>
  <c r="M364" i="6" s="1"/>
  <c r="L376" i="6"/>
  <c r="M376" i="6" s="1"/>
  <c r="L388" i="6"/>
  <c r="M388" i="6" s="1"/>
  <c r="L400" i="6"/>
  <c r="M400" i="6" s="1"/>
  <c r="L412" i="6"/>
  <c r="M412" i="6" s="1"/>
  <c r="L424" i="6"/>
  <c r="M424" i="6" s="1"/>
  <c r="L436" i="6"/>
  <c r="M436" i="6" s="1"/>
  <c r="L448" i="6"/>
  <c r="M448" i="6" s="1"/>
  <c r="L460" i="6"/>
  <c r="M460" i="6" s="1"/>
  <c r="L472" i="6"/>
  <c r="M472" i="6" s="1"/>
  <c r="L484" i="6"/>
  <c r="M484" i="6" s="1"/>
  <c r="L496" i="6"/>
  <c r="M496" i="6" s="1"/>
  <c r="L508" i="6"/>
  <c r="M508" i="6" s="1"/>
  <c r="L520" i="6"/>
  <c r="M520" i="6" s="1"/>
  <c r="L532" i="6"/>
  <c r="M532" i="6" s="1"/>
  <c r="L544" i="6"/>
  <c r="M544" i="6" s="1"/>
  <c r="L556" i="6"/>
  <c r="M556" i="6" s="1"/>
  <c r="L568" i="6"/>
  <c r="M568" i="6" s="1"/>
  <c r="L580" i="6"/>
  <c r="M580" i="6" s="1"/>
  <c r="L592" i="6"/>
  <c r="M592" i="6" s="1"/>
  <c r="L604" i="6"/>
  <c r="M604" i="6" s="1"/>
  <c r="L616" i="6"/>
  <c r="M616" i="6" s="1"/>
  <c r="L628" i="6"/>
  <c r="M628" i="6" s="1"/>
  <c r="L640" i="6"/>
  <c r="M640" i="6" s="1"/>
  <c r="L652" i="6"/>
  <c r="M652" i="6" s="1"/>
  <c r="L664" i="6"/>
  <c r="M664" i="6" s="1"/>
  <c r="L676" i="6"/>
  <c r="M676" i="6" s="1"/>
  <c r="L688" i="6"/>
  <c r="M688" i="6" s="1"/>
  <c r="L700" i="6"/>
  <c r="M700" i="6" s="1"/>
  <c r="L712" i="6"/>
  <c r="M712" i="6" s="1"/>
  <c r="L724" i="6"/>
  <c r="M724" i="6" s="1"/>
  <c r="L736" i="6"/>
  <c r="M736" i="6" s="1"/>
  <c r="L748" i="6"/>
  <c r="M748" i="6" s="1"/>
  <c r="L760" i="6"/>
  <c r="M760" i="6" s="1"/>
  <c r="L772" i="6"/>
  <c r="M772" i="6" s="1"/>
  <c r="L784" i="6"/>
  <c r="M784" i="6" s="1"/>
  <c r="L796" i="6"/>
  <c r="M796" i="6" s="1"/>
  <c r="L808" i="6"/>
  <c r="M808" i="6" s="1"/>
  <c r="L820" i="6"/>
  <c r="M820" i="6" s="1"/>
  <c r="L832" i="6"/>
  <c r="M832" i="6" s="1"/>
  <c r="L844" i="6"/>
  <c r="M844" i="6" s="1"/>
  <c r="L856" i="6"/>
  <c r="M856" i="6" s="1"/>
  <c r="L868" i="6"/>
  <c r="M868" i="6" s="1"/>
  <c r="L880" i="6"/>
  <c r="M880" i="6" s="1"/>
  <c r="L892" i="6"/>
  <c r="M892" i="6" s="1"/>
  <c r="L904" i="6"/>
  <c r="M904" i="6" s="1"/>
  <c r="L916" i="6"/>
  <c r="M916" i="6" s="1"/>
  <c r="L928" i="6"/>
  <c r="M928" i="6" s="1"/>
  <c r="L940" i="6"/>
  <c r="M940" i="6" s="1"/>
  <c r="L952" i="6"/>
  <c r="M952" i="6" s="1"/>
  <c r="L964" i="6"/>
  <c r="M964" i="6" s="1"/>
  <c r="L976" i="6"/>
  <c r="M976" i="6" s="1"/>
  <c r="L988" i="6"/>
  <c r="M988" i="6" s="1"/>
  <c r="L1000" i="6"/>
  <c r="M1000" i="6" s="1"/>
  <c r="L25" i="6"/>
  <c r="M25" i="6" s="1"/>
  <c r="L45" i="6"/>
  <c r="M45" i="6" s="1"/>
  <c r="L61" i="6"/>
  <c r="M61" i="6" s="1"/>
  <c r="L78" i="6"/>
  <c r="M78" i="6" s="1"/>
  <c r="L96" i="6"/>
  <c r="M96" i="6" s="1"/>
  <c r="L112" i="6"/>
  <c r="M112" i="6" s="1"/>
  <c r="L131" i="6"/>
  <c r="M131" i="6" s="1"/>
  <c r="L147" i="6"/>
  <c r="M147" i="6" s="1"/>
  <c r="L166" i="6"/>
  <c r="M166" i="6" s="1"/>
  <c r="L182" i="6"/>
  <c r="M182" i="6" s="1"/>
  <c r="L198" i="6"/>
  <c r="M198" i="6" s="1"/>
  <c r="L217" i="6"/>
  <c r="M217" i="6" s="1"/>
  <c r="L233" i="6"/>
  <c r="M233" i="6" s="1"/>
  <c r="L251" i="6"/>
  <c r="M251" i="6" s="1"/>
  <c r="L265" i="6"/>
  <c r="M265" i="6" s="1"/>
  <c r="L279" i="6"/>
  <c r="M279" i="6" s="1"/>
  <c r="L294" i="6"/>
  <c r="M294" i="6" s="1"/>
  <c r="L308" i="6"/>
  <c r="M308" i="6" s="1"/>
  <c r="L323" i="6"/>
  <c r="M323" i="6" s="1"/>
  <c r="L337" i="6"/>
  <c r="M337" i="6" s="1"/>
  <c r="L351" i="6"/>
  <c r="M351" i="6" s="1"/>
  <c r="L366" i="6"/>
  <c r="M366" i="6" s="1"/>
  <c r="L380" i="6"/>
  <c r="M380" i="6" s="1"/>
  <c r="L395" i="6"/>
  <c r="M395" i="6" s="1"/>
  <c r="L409" i="6"/>
  <c r="M409" i="6" s="1"/>
  <c r="L423" i="6"/>
  <c r="M423" i="6" s="1"/>
  <c r="L438" i="6"/>
  <c r="M438" i="6" s="1"/>
  <c r="L452" i="6"/>
  <c r="M452" i="6" s="1"/>
  <c r="L465" i="6"/>
  <c r="M465" i="6" s="1"/>
  <c r="L478" i="6"/>
  <c r="M478" i="6" s="1"/>
  <c r="L491" i="6"/>
  <c r="M491" i="6" s="1"/>
  <c r="L504" i="6"/>
  <c r="M504" i="6" s="1"/>
  <c r="L517" i="6"/>
  <c r="M517" i="6" s="1"/>
  <c r="L530" i="6"/>
  <c r="M530" i="6" s="1"/>
  <c r="L543" i="6"/>
  <c r="M543" i="6" s="1"/>
  <c r="L557" i="6"/>
  <c r="M557" i="6" s="1"/>
  <c r="L570" i="6"/>
  <c r="M570" i="6" s="1"/>
  <c r="L583" i="6"/>
  <c r="M583" i="6" s="1"/>
  <c r="L596" i="6"/>
  <c r="M596" i="6" s="1"/>
  <c r="L609" i="6"/>
  <c r="M609" i="6" s="1"/>
  <c r="L622" i="6"/>
  <c r="M622" i="6" s="1"/>
  <c r="L635" i="6"/>
  <c r="M635" i="6" s="1"/>
  <c r="L648" i="6"/>
  <c r="M648" i="6" s="1"/>
  <c r="L661" i="6"/>
  <c r="M661" i="6" s="1"/>
  <c r="L674" i="6"/>
  <c r="M674" i="6" s="1"/>
  <c r="L29" i="6"/>
  <c r="M29" i="6" s="1"/>
  <c r="L48" i="6"/>
  <c r="M48" i="6" s="1"/>
  <c r="L65" i="6"/>
  <c r="M65" i="6" s="1"/>
  <c r="L83" i="6"/>
  <c r="M83" i="6" s="1"/>
  <c r="L100" i="6"/>
  <c r="M100" i="6" s="1"/>
  <c r="L118" i="6"/>
  <c r="M118" i="6" s="1"/>
  <c r="L134" i="6"/>
  <c r="M134" i="6" s="1"/>
  <c r="L153" i="6"/>
  <c r="M153" i="6" s="1"/>
  <c r="L20" i="6"/>
  <c r="M20" i="6" s="1"/>
  <c r="L38" i="6"/>
  <c r="M38" i="6" s="1"/>
  <c r="L54" i="6"/>
  <c r="M54" i="6" s="1"/>
  <c r="L73" i="6"/>
  <c r="M73" i="6" s="1"/>
  <c r="L89" i="6"/>
  <c r="M89" i="6" s="1"/>
  <c r="L108" i="6"/>
  <c r="M108" i="6" s="1"/>
  <c r="L124" i="6"/>
  <c r="M124" i="6" s="1"/>
  <c r="L142" i="6"/>
  <c r="M142" i="6" s="1"/>
  <c r="L159" i="6"/>
  <c r="M159" i="6" s="1"/>
  <c r="L177" i="6"/>
  <c r="M177" i="6" s="1"/>
  <c r="L194" i="6"/>
  <c r="M194" i="6" s="1"/>
  <c r="L210" i="6"/>
  <c r="M210" i="6" s="1"/>
  <c r="L228" i="6"/>
  <c r="M228" i="6" s="1"/>
  <c r="L245" i="6"/>
  <c r="M245" i="6" s="1"/>
  <c r="L260" i="6"/>
  <c r="M260" i="6" s="1"/>
  <c r="L275" i="6"/>
  <c r="M275" i="6" s="1"/>
  <c r="L289" i="6"/>
  <c r="M289" i="6" s="1"/>
  <c r="L303" i="6"/>
  <c r="M303" i="6" s="1"/>
  <c r="L318" i="6"/>
  <c r="M318" i="6" s="1"/>
  <c r="L332" i="6"/>
  <c r="M332" i="6" s="1"/>
  <c r="L347" i="6"/>
  <c r="M347" i="6" s="1"/>
  <c r="L361" i="6"/>
  <c r="M361" i="6" s="1"/>
  <c r="L375" i="6"/>
  <c r="M375" i="6" s="1"/>
  <c r="L390" i="6"/>
  <c r="M390" i="6" s="1"/>
  <c r="L404" i="6"/>
  <c r="M404" i="6" s="1"/>
  <c r="L419" i="6"/>
  <c r="M419" i="6" s="1"/>
  <c r="L433" i="6"/>
  <c r="M433" i="6" s="1"/>
  <c r="L447" i="6"/>
  <c r="M447" i="6" s="1"/>
  <c r="L461" i="6"/>
  <c r="M461" i="6" s="1"/>
  <c r="L474" i="6"/>
  <c r="M474" i="6" s="1"/>
  <c r="L487" i="6"/>
  <c r="M487" i="6" s="1"/>
  <c r="L500" i="6"/>
  <c r="M500" i="6" s="1"/>
  <c r="L513" i="6"/>
  <c r="M513" i="6" s="1"/>
  <c r="L526" i="6"/>
  <c r="M526" i="6" s="1"/>
  <c r="L539" i="6"/>
  <c r="M539" i="6" s="1"/>
  <c r="L552" i="6"/>
  <c r="M552" i="6" s="1"/>
  <c r="L565" i="6"/>
  <c r="M565" i="6" s="1"/>
  <c r="L578" i="6"/>
  <c r="M578" i="6" s="1"/>
  <c r="L591" i="6"/>
  <c r="M591" i="6" s="1"/>
  <c r="L605" i="6"/>
  <c r="M605" i="6" s="1"/>
  <c r="L618" i="6"/>
  <c r="M618" i="6" s="1"/>
  <c r="L631" i="6"/>
  <c r="M631" i="6" s="1"/>
  <c r="L644" i="6"/>
  <c r="M644" i="6" s="1"/>
  <c r="L657" i="6"/>
  <c r="M657" i="6" s="1"/>
  <c r="L670" i="6"/>
  <c r="M670" i="6" s="1"/>
  <c r="L683" i="6"/>
  <c r="M683" i="6" s="1"/>
  <c r="L21" i="6"/>
  <c r="M21" i="6" s="1"/>
  <c r="L39" i="6"/>
  <c r="M39" i="6" s="1"/>
  <c r="L58" i="6"/>
  <c r="M58" i="6" s="1"/>
  <c r="L74" i="6"/>
  <c r="M74" i="6" s="1"/>
  <c r="L90" i="6"/>
  <c r="M90" i="6" s="1"/>
  <c r="L109" i="6"/>
  <c r="M109" i="6" s="1"/>
  <c r="L125" i="6"/>
  <c r="M125" i="6" s="1"/>
  <c r="L144" i="6"/>
  <c r="M144" i="6" s="1"/>
  <c r="L160" i="6"/>
  <c r="M160" i="6" s="1"/>
  <c r="L178" i="6"/>
  <c r="M178" i="6" s="1"/>
  <c r="L28" i="6"/>
  <c r="M28" i="6" s="1"/>
  <c r="L53" i="6"/>
  <c r="M53" i="6" s="1"/>
  <c r="L82" i="6"/>
  <c r="M82" i="6" s="1"/>
  <c r="L106" i="6"/>
  <c r="M106" i="6" s="1"/>
  <c r="L133" i="6"/>
  <c r="M133" i="6" s="1"/>
  <c r="L158" i="6"/>
  <c r="M158" i="6" s="1"/>
  <c r="L183" i="6"/>
  <c r="M183" i="6" s="1"/>
  <c r="L204" i="6"/>
  <c r="M204" i="6" s="1"/>
  <c r="L225" i="6"/>
  <c r="M225" i="6" s="1"/>
  <c r="L244" i="6"/>
  <c r="M244" i="6" s="1"/>
  <c r="L263" i="6"/>
  <c r="M263" i="6" s="1"/>
  <c r="L281" i="6"/>
  <c r="M281" i="6" s="1"/>
  <c r="L297" i="6"/>
  <c r="M297" i="6" s="1"/>
  <c r="L314" i="6"/>
  <c r="M314" i="6" s="1"/>
  <c r="L331" i="6"/>
  <c r="M331" i="6" s="1"/>
  <c r="L349" i="6"/>
  <c r="M349" i="6" s="1"/>
  <c r="L367" i="6"/>
  <c r="M367" i="6" s="1"/>
  <c r="L384" i="6"/>
  <c r="M384" i="6" s="1"/>
  <c r="L401" i="6"/>
  <c r="M401" i="6" s="1"/>
  <c r="L417" i="6"/>
  <c r="M417" i="6" s="1"/>
  <c r="L435" i="6"/>
  <c r="M435" i="6" s="1"/>
  <c r="L453" i="6"/>
  <c r="M453" i="6" s="1"/>
  <c r="L468" i="6"/>
  <c r="M468" i="6" s="1"/>
  <c r="L483" i="6"/>
  <c r="M483" i="6" s="1"/>
  <c r="L499" i="6"/>
  <c r="M499" i="6" s="1"/>
  <c r="L515" i="6"/>
  <c r="M515" i="6" s="1"/>
  <c r="L531" i="6"/>
  <c r="M531" i="6" s="1"/>
  <c r="L547" i="6"/>
  <c r="M547" i="6" s="1"/>
  <c r="L562" i="6"/>
  <c r="M562" i="6" s="1"/>
  <c r="L577" i="6"/>
  <c r="M577" i="6" s="1"/>
  <c r="L594" i="6"/>
  <c r="M594" i="6" s="1"/>
  <c r="L610" i="6"/>
  <c r="M610" i="6" s="1"/>
  <c r="L625" i="6"/>
  <c r="M625" i="6" s="1"/>
  <c r="L641" i="6"/>
  <c r="M641" i="6" s="1"/>
  <c r="L656" i="6"/>
  <c r="M656" i="6" s="1"/>
  <c r="L672" i="6"/>
  <c r="M672" i="6" s="1"/>
  <c r="L687" i="6"/>
  <c r="M687" i="6" s="1"/>
  <c r="L33" i="6"/>
  <c r="M33" i="6" s="1"/>
  <c r="L60" i="6"/>
  <c r="M60" i="6" s="1"/>
  <c r="L86" i="6"/>
  <c r="M86" i="6" s="1"/>
  <c r="L111" i="6"/>
  <c r="M111" i="6" s="1"/>
  <c r="L137" i="6"/>
  <c r="M137" i="6" s="1"/>
  <c r="L162" i="6"/>
  <c r="M162" i="6" s="1"/>
  <c r="L186" i="6"/>
  <c r="M186" i="6" s="1"/>
  <c r="L206" i="6"/>
  <c r="M206" i="6" s="1"/>
  <c r="L227" i="6"/>
  <c r="M227" i="6" s="1"/>
  <c r="L248" i="6"/>
  <c r="M248" i="6" s="1"/>
  <c r="L266" i="6"/>
  <c r="M266" i="6" s="1"/>
  <c r="L283" i="6"/>
  <c r="M283" i="6" s="1"/>
  <c r="L300" i="6"/>
  <c r="M300" i="6" s="1"/>
  <c r="L317" i="6"/>
  <c r="M317" i="6" s="1"/>
  <c r="L335" i="6"/>
  <c r="M335" i="6" s="1"/>
  <c r="L353" i="6"/>
  <c r="M353" i="6" s="1"/>
  <c r="L369" i="6"/>
  <c r="M369" i="6" s="1"/>
  <c r="L386" i="6"/>
  <c r="M386" i="6" s="1"/>
  <c r="L403" i="6"/>
  <c r="M403" i="6" s="1"/>
  <c r="L421" i="6"/>
  <c r="M421" i="6" s="1"/>
  <c r="L439" i="6"/>
  <c r="M439" i="6" s="1"/>
  <c r="L455" i="6"/>
  <c r="M455" i="6" s="1"/>
  <c r="L470" i="6"/>
  <c r="M470" i="6" s="1"/>
  <c r="L486" i="6"/>
  <c r="M486" i="6" s="1"/>
  <c r="L502" i="6"/>
  <c r="M502" i="6" s="1"/>
  <c r="L518" i="6"/>
  <c r="M518" i="6" s="1"/>
  <c r="L534" i="6"/>
  <c r="M534" i="6" s="1"/>
  <c r="L549" i="6"/>
  <c r="M549" i="6" s="1"/>
  <c r="L564" i="6"/>
  <c r="M564" i="6" s="1"/>
  <c r="L581" i="6"/>
  <c r="M581" i="6" s="1"/>
  <c r="L597" i="6"/>
  <c r="M597" i="6" s="1"/>
  <c r="L612" i="6"/>
  <c r="M612" i="6" s="1"/>
  <c r="L627" i="6"/>
  <c r="M627" i="6" s="1"/>
  <c r="L643" i="6"/>
  <c r="M643" i="6" s="1"/>
  <c r="L659" i="6"/>
  <c r="M659" i="6" s="1"/>
  <c r="L35" i="6"/>
  <c r="M35" i="6" s="1"/>
  <c r="L62" i="6"/>
  <c r="M62" i="6" s="1"/>
  <c r="L87" i="6"/>
  <c r="M87" i="6" s="1"/>
  <c r="L114" i="6"/>
  <c r="M114" i="6" s="1"/>
  <c r="L138" i="6"/>
  <c r="M138" i="6" s="1"/>
  <c r="L167" i="6"/>
  <c r="M167" i="6" s="1"/>
  <c r="L189" i="6"/>
  <c r="M189" i="6" s="1"/>
  <c r="L208" i="6"/>
  <c r="M208" i="6" s="1"/>
  <c r="L230" i="6"/>
  <c r="M230" i="6" s="1"/>
  <c r="L249" i="6"/>
  <c r="M249" i="6" s="1"/>
  <c r="L267" i="6"/>
  <c r="M267" i="6" s="1"/>
  <c r="L284" i="6"/>
  <c r="M284" i="6" s="1"/>
  <c r="L301" i="6"/>
  <c r="M301" i="6" s="1"/>
  <c r="L319" i="6"/>
  <c r="M319" i="6" s="1"/>
  <c r="L336" i="6"/>
  <c r="M336" i="6" s="1"/>
  <c r="L354" i="6"/>
  <c r="M354" i="6" s="1"/>
  <c r="L371" i="6"/>
  <c r="M371" i="6" s="1"/>
  <c r="L387" i="6"/>
  <c r="M387" i="6" s="1"/>
  <c r="L405" i="6"/>
  <c r="M405" i="6" s="1"/>
  <c r="L422" i="6"/>
  <c r="M422" i="6" s="1"/>
  <c r="L440" i="6"/>
  <c r="M440" i="6" s="1"/>
  <c r="L456" i="6"/>
  <c r="M456" i="6" s="1"/>
  <c r="L471" i="6"/>
  <c r="M471" i="6" s="1"/>
  <c r="L488" i="6"/>
  <c r="M488" i="6" s="1"/>
  <c r="L503" i="6"/>
  <c r="M503" i="6" s="1"/>
  <c r="L519" i="6"/>
  <c r="M519" i="6" s="1"/>
  <c r="L535" i="6"/>
  <c r="M535" i="6" s="1"/>
  <c r="L550" i="6"/>
  <c r="M550" i="6" s="1"/>
  <c r="L566" i="6"/>
  <c r="M566" i="6" s="1"/>
  <c r="L582" i="6"/>
  <c r="M582" i="6" s="1"/>
  <c r="L598" i="6"/>
  <c r="M598" i="6" s="1"/>
  <c r="L613" i="6"/>
  <c r="M613" i="6" s="1"/>
  <c r="L629" i="6"/>
  <c r="M629" i="6" s="1"/>
  <c r="L645" i="6"/>
  <c r="M645" i="6" s="1"/>
  <c r="L660" i="6"/>
  <c r="M660" i="6" s="1"/>
  <c r="L40" i="6"/>
  <c r="M40" i="6" s="1"/>
  <c r="L66" i="6"/>
  <c r="M66" i="6" s="1"/>
  <c r="L94" i="6"/>
  <c r="M94" i="6" s="1"/>
  <c r="L119" i="6"/>
  <c r="M119" i="6" s="1"/>
  <c r="L145" i="6"/>
  <c r="M145" i="6" s="1"/>
  <c r="L169" i="6"/>
  <c r="M169" i="6" s="1"/>
  <c r="L191" i="6"/>
  <c r="M191" i="6" s="1"/>
  <c r="L213" i="6"/>
  <c r="M213" i="6" s="1"/>
  <c r="L232" i="6"/>
  <c r="M232" i="6" s="1"/>
  <c r="L253" i="6"/>
  <c r="M253" i="6" s="1"/>
  <c r="L270" i="6"/>
  <c r="M270" i="6" s="1"/>
  <c r="L287" i="6"/>
  <c r="M287" i="6" s="1"/>
  <c r="L305" i="6"/>
  <c r="M305" i="6" s="1"/>
  <c r="L321" i="6"/>
  <c r="M321" i="6" s="1"/>
  <c r="L339" i="6"/>
  <c r="M339" i="6" s="1"/>
  <c r="L356" i="6"/>
  <c r="M356" i="6" s="1"/>
  <c r="L373" i="6"/>
  <c r="M373" i="6" s="1"/>
  <c r="L391" i="6"/>
  <c r="M391" i="6" s="1"/>
  <c r="L408" i="6"/>
  <c r="M408" i="6" s="1"/>
  <c r="L426" i="6"/>
  <c r="M426" i="6" s="1"/>
  <c r="L443" i="6"/>
  <c r="M443" i="6" s="1"/>
  <c r="L458" i="6"/>
  <c r="M458" i="6" s="1"/>
  <c r="L475" i="6"/>
  <c r="M475" i="6" s="1"/>
  <c r="L490" i="6"/>
  <c r="M490" i="6" s="1"/>
  <c r="L506" i="6"/>
  <c r="M506" i="6" s="1"/>
  <c r="L522" i="6"/>
  <c r="M522" i="6" s="1"/>
  <c r="L537" i="6"/>
  <c r="M537" i="6" s="1"/>
  <c r="L553" i="6"/>
  <c r="M553" i="6" s="1"/>
  <c r="L569" i="6"/>
  <c r="M569" i="6" s="1"/>
  <c r="L585" i="6"/>
  <c r="M585" i="6" s="1"/>
  <c r="L600" i="6"/>
  <c r="M600" i="6" s="1"/>
  <c r="L615" i="6"/>
  <c r="M615" i="6" s="1"/>
  <c r="L632" i="6"/>
  <c r="M632" i="6" s="1"/>
  <c r="L647" i="6"/>
  <c r="M647" i="6" s="1"/>
  <c r="L663" i="6"/>
  <c r="M663" i="6" s="1"/>
  <c r="L679" i="6"/>
  <c r="M679" i="6" s="1"/>
  <c r="L693" i="6"/>
  <c r="M693" i="6" s="1"/>
  <c r="L706" i="6"/>
  <c r="M706" i="6" s="1"/>
  <c r="L719" i="6"/>
  <c r="M719" i="6" s="1"/>
  <c r="L732" i="6"/>
  <c r="M732" i="6" s="1"/>
  <c r="L745" i="6"/>
  <c r="M745" i="6" s="1"/>
  <c r="L758" i="6"/>
  <c r="M758" i="6" s="1"/>
  <c r="L771" i="6"/>
  <c r="M771" i="6" s="1"/>
  <c r="L785" i="6"/>
  <c r="M785" i="6" s="1"/>
  <c r="L798" i="6"/>
  <c r="M798" i="6" s="1"/>
  <c r="L811" i="6"/>
  <c r="M811" i="6" s="1"/>
  <c r="L824" i="6"/>
  <c r="M824" i="6" s="1"/>
  <c r="L837" i="6"/>
  <c r="M837" i="6" s="1"/>
  <c r="L850" i="6"/>
  <c r="M850" i="6" s="1"/>
  <c r="L863" i="6"/>
  <c r="M863" i="6" s="1"/>
  <c r="L876" i="6"/>
  <c r="M876" i="6" s="1"/>
  <c r="L889" i="6"/>
  <c r="M889" i="6" s="1"/>
  <c r="L902" i="6"/>
  <c r="M902" i="6" s="1"/>
  <c r="L915" i="6"/>
  <c r="M915" i="6" s="1"/>
  <c r="L929" i="6"/>
  <c r="M929" i="6" s="1"/>
  <c r="L942" i="6"/>
  <c r="M942" i="6" s="1"/>
  <c r="L955" i="6"/>
  <c r="M955" i="6" s="1"/>
  <c r="L968" i="6"/>
  <c r="M968" i="6" s="1"/>
  <c r="L981" i="6"/>
  <c r="M981" i="6" s="1"/>
  <c r="L994" i="6"/>
  <c r="M994" i="6" s="1"/>
  <c r="L374" i="6"/>
  <c r="M374" i="6" s="1"/>
  <c r="L507" i="6"/>
  <c r="M507" i="6" s="1"/>
  <c r="L586" i="6"/>
  <c r="M586" i="6" s="1"/>
  <c r="L649" i="6"/>
  <c r="M649" i="6" s="1"/>
  <c r="L694" i="6"/>
  <c r="M694" i="6" s="1"/>
  <c r="L733" i="6"/>
  <c r="M733" i="6" s="1"/>
  <c r="L759" i="6"/>
  <c r="M759" i="6" s="1"/>
  <c r="L42" i="6"/>
  <c r="M42" i="6" s="1"/>
  <c r="L69" i="6"/>
  <c r="M69" i="6" s="1"/>
  <c r="L95" i="6"/>
  <c r="M95" i="6" s="1"/>
  <c r="L120" i="6"/>
  <c r="M120" i="6" s="1"/>
  <c r="L146" i="6"/>
  <c r="M146" i="6" s="1"/>
  <c r="L170" i="6"/>
  <c r="M170" i="6" s="1"/>
  <c r="L192" i="6"/>
  <c r="M192" i="6" s="1"/>
  <c r="L214" i="6"/>
  <c r="M214" i="6" s="1"/>
  <c r="L234" i="6"/>
  <c r="M234" i="6" s="1"/>
  <c r="L254" i="6"/>
  <c r="M254" i="6" s="1"/>
  <c r="L271" i="6"/>
  <c r="M271" i="6" s="1"/>
  <c r="L288" i="6"/>
  <c r="M288" i="6" s="1"/>
  <c r="L306" i="6"/>
  <c r="M306" i="6" s="1"/>
  <c r="L324" i="6"/>
  <c r="M324" i="6" s="1"/>
  <c r="L341" i="6"/>
  <c r="M341" i="6" s="1"/>
  <c r="L357" i="6"/>
  <c r="M357" i="6" s="1"/>
  <c r="L392" i="6"/>
  <c r="M392" i="6" s="1"/>
  <c r="L410" i="6"/>
  <c r="M410" i="6" s="1"/>
  <c r="L427" i="6"/>
  <c r="M427" i="6" s="1"/>
  <c r="L444" i="6"/>
  <c r="M444" i="6" s="1"/>
  <c r="L459" i="6"/>
  <c r="M459" i="6" s="1"/>
  <c r="L476" i="6"/>
  <c r="M476" i="6" s="1"/>
  <c r="L492" i="6"/>
  <c r="M492" i="6" s="1"/>
  <c r="L523" i="6"/>
  <c r="M523" i="6" s="1"/>
  <c r="L538" i="6"/>
  <c r="M538" i="6" s="1"/>
  <c r="L554" i="6"/>
  <c r="M554" i="6" s="1"/>
  <c r="L571" i="6"/>
  <c r="M571" i="6" s="1"/>
  <c r="L601" i="6"/>
  <c r="M601" i="6" s="1"/>
  <c r="L617" i="6"/>
  <c r="M617" i="6" s="1"/>
  <c r="L633" i="6"/>
  <c r="M633" i="6" s="1"/>
  <c r="L665" i="6"/>
  <c r="M665" i="6" s="1"/>
  <c r="L680" i="6"/>
  <c r="M680" i="6" s="1"/>
  <c r="L707" i="6"/>
  <c r="M707" i="6" s="1"/>
  <c r="L720" i="6"/>
  <c r="M720" i="6" s="1"/>
  <c r="L746" i="6"/>
  <c r="M746" i="6" s="1"/>
  <c r="L773" i="6"/>
  <c r="M773" i="6" s="1"/>
  <c r="L46" i="6"/>
  <c r="M46" i="6" s="1"/>
  <c r="L70" i="6"/>
  <c r="M70" i="6" s="1"/>
  <c r="L97" i="6"/>
  <c r="M97" i="6" s="1"/>
  <c r="L122" i="6"/>
  <c r="M122" i="6" s="1"/>
  <c r="L148" i="6"/>
  <c r="M148" i="6" s="1"/>
  <c r="L172" i="6"/>
  <c r="M172" i="6" s="1"/>
  <c r="L195" i="6"/>
  <c r="M195" i="6" s="1"/>
  <c r="L216" i="6"/>
  <c r="M216" i="6" s="1"/>
  <c r="L238" i="6"/>
  <c r="M238" i="6" s="1"/>
  <c r="L255" i="6"/>
  <c r="M255" i="6" s="1"/>
  <c r="L272" i="6"/>
  <c r="M272" i="6" s="1"/>
  <c r="L290" i="6"/>
  <c r="M290" i="6" s="1"/>
  <c r="L307" i="6"/>
  <c r="M307" i="6" s="1"/>
  <c r="L325" i="6"/>
  <c r="M325" i="6" s="1"/>
  <c r="L342" i="6"/>
  <c r="M342" i="6" s="1"/>
  <c r="L359" i="6"/>
  <c r="M359" i="6" s="1"/>
  <c r="L377" i="6"/>
  <c r="M377" i="6" s="1"/>
  <c r="L393" i="6"/>
  <c r="M393" i="6" s="1"/>
  <c r="L411" i="6"/>
  <c r="M411" i="6" s="1"/>
  <c r="L428" i="6"/>
  <c r="M428" i="6" s="1"/>
  <c r="L445" i="6"/>
  <c r="M445" i="6" s="1"/>
  <c r="L462" i="6"/>
  <c r="M462" i="6" s="1"/>
  <c r="L477" i="6"/>
  <c r="M477" i="6" s="1"/>
  <c r="L493" i="6"/>
  <c r="M493" i="6" s="1"/>
  <c r="L509" i="6"/>
  <c r="M509" i="6" s="1"/>
  <c r="L524" i="6"/>
  <c r="M524" i="6" s="1"/>
  <c r="L540" i="6"/>
  <c r="M540" i="6" s="1"/>
  <c r="L555" i="6"/>
  <c r="M555" i="6" s="1"/>
  <c r="L572" i="6"/>
  <c r="M572" i="6" s="1"/>
  <c r="L587" i="6"/>
  <c r="M587" i="6" s="1"/>
  <c r="L602" i="6"/>
  <c r="M602" i="6" s="1"/>
  <c r="L619" i="6"/>
  <c r="M619" i="6" s="1"/>
  <c r="L634" i="6"/>
  <c r="M634" i="6" s="1"/>
  <c r="L650" i="6"/>
  <c r="M650" i="6" s="1"/>
  <c r="L666" i="6"/>
  <c r="M666" i="6" s="1"/>
  <c r="L681" i="6"/>
  <c r="M681" i="6" s="1"/>
  <c r="L695" i="6"/>
  <c r="M695" i="6" s="1"/>
  <c r="L708" i="6"/>
  <c r="M708" i="6" s="1"/>
  <c r="L721" i="6"/>
  <c r="M721" i="6" s="1"/>
  <c r="L734" i="6"/>
  <c r="M734" i="6" s="1"/>
  <c r="L747" i="6"/>
  <c r="M747" i="6" s="1"/>
  <c r="L761" i="6"/>
  <c r="M761" i="6" s="1"/>
  <c r="L774" i="6"/>
  <c r="M774" i="6" s="1"/>
  <c r="L787" i="6"/>
  <c r="M787" i="6" s="1"/>
  <c r="L800" i="6"/>
  <c r="M800" i="6" s="1"/>
  <c r="L813" i="6"/>
  <c r="M813" i="6" s="1"/>
  <c r="L826" i="6"/>
  <c r="M826" i="6" s="1"/>
  <c r="L839" i="6"/>
  <c r="M839" i="6" s="1"/>
  <c r="L852" i="6"/>
  <c r="M852" i="6" s="1"/>
  <c r="L865" i="6"/>
  <c r="M865" i="6" s="1"/>
  <c r="L878" i="6"/>
  <c r="M878" i="6" s="1"/>
  <c r="L891" i="6"/>
  <c r="M891" i="6" s="1"/>
  <c r="L905" i="6"/>
  <c r="M905" i="6" s="1"/>
  <c r="L918" i="6"/>
  <c r="M918" i="6" s="1"/>
  <c r="L931" i="6"/>
  <c r="M931" i="6" s="1"/>
  <c r="L944" i="6"/>
  <c r="M944" i="6" s="1"/>
  <c r="L957" i="6"/>
  <c r="M957" i="6" s="1"/>
  <c r="L970" i="6"/>
  <c r="M970" i="6" s="1"/>
  <c r="L983" i="6"/>
  <c r="M983" i="6" s="1"/>
  <c r="L996" i="6"/>
  <c r="M996" i="6" s="1"/>
  <c r="L27" i="6"/>
  <c r="M27" i="6" s="1"/>
  <c r="L81" i="6"/>
  <c r="M81" i="6" s="1"/>
  <c r="L132" i="6"/>
  <c r="M132" i="6" s="1"/>
  <c r="L181" i="6"/>
  <c r="M181" i="6" s="1"/>
  <c r="L222" i="6"/>
  <c r="M222" i="6" s="1"/>
  <c r="L261" i="6"/>
  <c r="M261" i="6" s="1"/>
  <c r="L296" i="6"/>
  <c r="M296" i="6" s="1"/>
  <c r="L330" i="6"/>
  <c r="M330" i="6" s="1"/>
  <c r="L365" i="6"/>
  <c r="M365" i="6" s="1"/>
  <c r="L399" i="6"/>
  <c r="M399" i="6" s="1"/>
  <c r="L434" i="6"/>
  <c r="M434" i="6" s="1"/>
  <c r="L467" i="6"/>
  <c r="M467" i="6" s="1"/>
  <c r="L498" i="6"/>
  <c r="M498" i="6" s="1"/>
  <c r="L529" i="6"/>
  <c r="M529" i="6" s="1"/>
  <c r="L561" i="6"/>
  <c r="M561" i="6" s="1"/>
  <c r="L593" i="6"/>
  <c r="M593" i="6" s="1"/>
  <c r="L624" i="6"/>
  <c r="M624" i="6" s="1"/>
  <c r="L655" i="6"/>
  <c r="M655" i="6" s="1"/>
  <c r="L684" i="6"/>
  <c r="M684" i="6" s="1"/>
  <c r="L702" i="6"/>
  <c r="M702" i="6" s="1"/>
  <c r="L718" i="6"/>
  <c r="M718" i="6" s="1"/>
  <c r="L738" i="6"/>
  <c r="M738" i="6" s="1"/>
  <c r="L754" i="6"/>
  <c r="M754" i="6" s="1"/>
  <c r="L770" i="6"/>
  <c r="M770" i="6" s="1"/>
  <c r="L789" i="6"/>
  <c r="M789" i="6" s="1"/>
  <c r="L804" i="6"/>
  <c r="M804" i="6" s="1"/>
  <c r="L819" i="6"/>
  <c r="M819" i="6" s="1"/>
  <c r="L835" i="6"/>
  <c r="M835" i="6" s="1"/>
  <c r="L851" i="6"/>
  <c r="M851" i="6" s="1"/>
  <c r="L867" i="6"/>
  <c r="M867" i="6" s="1"/>
  <c r="L883" i="6"/>
  <c r="M883" i="6" s="1"/>
  <c r="L898" i="6"/>
  <c r="M898" i="6" s="1"/>
  <c r="L913" i="6"/>
  <c r="M913" i="6" s="1"/>
  <c r="L930" i="6"/>
  <c r="M930" i="6" s="1"/>
  <c r="L946" i="6"/>
  <c r="M946" i="6" s="1"/>
  <c r="L961" i="6"/>
  <c r="M961" i="6" s="1"/>
  <c r="L977" i="6"/>
  <c r="M977" i="6" s="1"/>
  <c r="L992" i="6"/>
  <c r="M992" i="6" s="1"/>
  <c r="L32" i="6"/>
  <c r="M32" i="6" s="1"/>
  <c r="L84" i="6"/>
  <c r="M84" i="6" s="1"/>
  <c r="L136" i="6"/>
  <c r="M136" i="6" s="1"/>
  <c r="L184" i="6"/>
  <c r="M184" i="6" s="1"/>
  <c r="L226" i="6"/>
  <c r="M226" i="6" s="1"/>
  <c r="L264" i="6"/>
  <c r="M264" i="6" s="1"/>
  <c r="L299" i="6"/>
  <c r="M299" i="6" s="1"/>
  <c r="L333" i="6"/>
  <c r="M333" i="6" s="1"/>
  <c r="L368" i="6"/>
  <c r="M368" i="6" s="1"/>
  <c r="L402" i="6"/>
  <c r="M402" i="6" s="1"/>
  <c r="L437" i="6"/>
  <c r="M437" i="6" s="1"/>
  <c r="L469" i="6"/>
  <c r="M469" i="6" s="1"/>
  <c r="L501" i="6"/>
  <c r="M501" i="6" s="1"/>
  <c r="L533" i="6"/>
  <c r="M533" i="6" s="1"/>
  <c r="L563" i="6"/>
  <c r="M563" i="6" s="1"/>
  <c r="L595" i="6"/>
  <c r="M595" i="6" s="1"/>
  <c r="L626" i="6"/>
  <c r="M626" i="6" s="1"/>
  <c r="L658" i="6"/>
  <c r="M658" i="6" s="1"/>
  <c r="L685" i="6"/>
  <c r="M685" i="6" s="1"/>
  <c r="L703" i="6"/>
  <c r="M703" i="6" s="1"/>
  <c r="L722" i="6"/>
  <c r="M722" i="6" s="1"/>
  <c r="L739" i="6"/>
  <c r="M739" i="6" s="1"/>
  <c r="L755" i="6"/>
  <c r="M755" i="6" s="1"/>
  <c r="L775" i="6"/>
  <c r="M775" i="6" s="1"/>
  <c r="L790" i="6"/>
  <c r="M790" i="6" s="1"/>
  <c r="L805" i="6"/>
  <c r="M805" i="6" s="1"/>
  <c r="L821" i="6"/>
  <c r="M821" i="6" s="1"/>
  <c r="L836" i="6"/>
  <c r="M836" i="6" s="1"/>
  <c r="L853" i="6"/>
  <c r="M853" i="6" s="1"/>
  <c r="L869" i="6"/>
  <c r="M869" i="6" s="1"/>
  <c r="L884" i="6"/>
  <c r="M884" i="6" s="1"/>
  <c r="L899" i="6"/>
  <c r="M899" i="6" s="1"/>
  <c r="L914" i="6"/>
  <c r="M914" i="6" s="1"/>
  <c r="L932" i="6"/>
  <c r="M932" i="6" s="1"/>
  <c r="L947" i="6"/>
  <c r="M947" i="6" s="1"/>
  <c r="L962" i="6"/>
  <c r="M962" i="6" s="1"/>
  <c r="L978" i="6"/>
  <c r="M978" i="6" s="1"/>
  <c r="L993" i="6"/>
  <c r="M993" i="6" s="1"/>
  <c r="L817" i="6"/>
  <c r="M817" i="6" s="1"/>
  <c r="L753" i="6"/>
  <c r="M753" i="6" s="1"/>
  <c r="L37" i="6"/>
  <c r="M37" i="6" s="1"/>
  <c r="L88" i="6"/>
  <c r="M88" i="6" s="1"/>
  <c r="L141" i="6"/>
  <c r="M141" i="6" s="1"/>
  <c r="L190" i="6"/>
  <c r="M190" i="6" s="1"/>
  <c r="L231" i="6"/>
  <c r="M231" i="6" s="1"/>
  <c r="L269" i="6"/>
  <c r="M269" i="6" s="1"/>
  <c r="L302" i="6"/>
  <c r="M302" i="6" s="1"/>
  <c r="L338" i="6"/>
  <c r="M338" i="6" s="1"/>
  <c r="L372" i="6"/>
  <c r="M372" i="6" s="1"/>
  <c r="L407" i="6"/>
  <c r="M407" i="6" s="1"/>
  <c r="L441" i="6"/>
  <c r="M441" i="6" s="1"/>
  <c r="L473" i="6"/>
  <c r="M473" i="6" s="1"/>
  <c r="L505" i="6"/>
  <c r="M505" i="6" s="1"/>
  <c r="L536" i="6"/>
  <c r="M536" i="6" s="1"/>
  <c r="L567" i="6"/>
  <c r="M567" i="6" s="1"/>
  <c r="L599" i="6"/>
  <c r="M599" i="6" s="1"/>
  <c r="L630" i="6"/>
  <c r="M630" i="6" s="1"/>
  <c r="L662" i="6"/>
  <c r="M662" i="6" s="1"/>
  <c r="L686" i="6"/>
  <c r="M686" i="6" s="1"/>
  <c r="L704" i="6"/>
  <c r="M704" i="6" s="1"/>
  <c r="L723" i="6"/>
  <c r="M723" i="6" s="1"/>
  <c r="L740" i="6"/>
  <c r="M740" i="6" s="1"/>
  <c r="L756" i="6"/>
  <c r="M756" i="6" s="1"/>
  <c r="L776" i="6"/>
  <c r="M776" i="6" s="1"/>
  <c r="L791" i="6"/>
  <c r="M791" i="6" s="1"/>
  <c r="L806" i="6"/>
  <c r="M806" i="6" s="1"/>
  <c r="L822" i="6"/>
  <c r="M822" i="6" s="1"/>
  <c r="L838" i="6"/>
  <c r="M838" i="6" s="1"/>
  <c r="L854" i="6"/>
  <c r="M854" i="6" s="1"/>
  <c r="L870" i="6"/>
  <c r="M870" i="6" s="1"/>
  <c r="L885" i="6"/>
  <c r="M885" i="6" s="1"/>
  <c r="L900" i="6"/>
  <c r="M900" i="6" s="1"/>
  <c r="L917" i="6"/>
  <c r="M917" i="6" s="1"/>
  <c r="L933" i="6"/>
  <c r="M933" i="6" s="1"/>
  <c r="L948" i="6"/>
  <c r="M948" i="6" s="1"/>
  <c r="L963" i="6"/>
  <c r="M963" i="6" s="1"/>
  <c r="L979" i="6"/>
  <c r="M979" i="6" s="1"/>
  <c r="L995" i="6"/>
  <c r="M995" i="6" s="1"/>
  <c r="L50" i="6"/>
  <c r="M50" i="6" s="1"/>
  <c r="L154" i="6"/>
  <c r="M154" i="6" s="1"/>
  <c r="L240" i="6"/>
  <c r="M240" i="6" s="1"/>
  <c r="L311" i="6"/>
  <c r="M311" i="6" s="1"/>
  <c r="L379" i="6"/>
  <c r="M379" i="6" s="1"/>
  <c r="L449" i="6"/>
  <c r="M449" i="6" s="1"/>
  <c r="L511" i="6"/>
  <c r="M511" i="6" s="1"/>
  <c r="L574" i="6"/>
  <c r="M574" i="6" s="1"/>
  <c r="L637" i="6"/>
  <c r="M637" i="6" s="1"/>
  <c r="L690" i="6"/>
  <c r="M690" i="6" s="1"/>
  <c r="L709" i="6"/>
  <c r="M709" i="6" s="1"/>
  <c r="L742" i="6"/>
  <c r="M742" i="6" s="1"/>
  <c r="L778" i="6"/>
  <c r="M778" i="6" s="1"/>
  <c r="L809" i="6"/>
  <c r="M809" i="6" s="1"/>
  <c r="L841" i="6"/>
  <c r="M841" i="6" s="1"/>
  <c r="L872" i="6"/>
  <c r="M872" i="6" s="1"/>
  <c r="L903" i="6"/>
  <c r="M903" i="6" s="1"/>
  <c r="L935" i="6"/>
  <c r="M935" i="6" s="1"/>
  <c r="L966" i="6"/>
  <c r="M966" i="6" s="1"/>
  <c r="L998" i="6"/>
  <c r="M998" i="6" s="1"/>
  <c r="L831" i="6"/>
  <c r="M831" i="6" s="1"/>
  <c r="L941" i="6"/>
  <c r="M941" i="6" s="1"/>
  <c r="L527" i="6"/>
  <c r="M527" i="6" s="1"/>
  <c r="L959" i="6"/>
  <c r="M959" i="6" s="1"/>
  <c r="L834" i="6"/>
  <c r="M834" i="6" s="1"/>
  <c r="L47" i="6"/>
  <c r="M47" i="6" s="1"/>
  <c r="L98" i="6"/>
  <c r="M98" i="6" s="1"/>
  <c r="L150" i="6"/>
  <c r="M150" i="6" s="1"/>
  <c r="L196" i="6"/>
  <c r="M196" i="6" s="1"/>
  <c r="L239" i="6"/>
  <c r="M239" i="6" s="1"/>
  <c r="L273" i="6"/>
  <c r="M273" i="6" s="1"/>
  <c r="L309" i="6"/>
  <c r="M309" i="6" s="1"/>
  <c r="L343" i="6"/>
  <c r="M343" i="6" s="1"/>
  <c r="L378" i="6"/>
  <c r="M378" i="6" s="1"/>
  <c r="L413" i="6"/>
  <c r="M413" i="6" s="1"/>
  <c r="L446" i="6"/>
  <c r="M446" i="6" s="1"/>
  <c r="L479" i="6"/>
  <c r="M479" i="6" s="1"/>
  <c r="L510" i="6"/>
  <c r="M510" i="6" s="1"/>
  <c r="L541" i="6"/>
  <c r="M541" i="6" s="1"/>
  <c r="L573" i="6"/>
  <c r="M573" i="6" s="1"/>
  <c r="L603" i="6"/>
  <c r="M603" i="6" s="1"/>
  <c r="L636" i="6"/>
  <c r="M636" i="6" s="1"/>
  <c r="L667" i="6"/>
  <c r="M667" i="6" s="1"/>
  <c r="L689" i="6"/>
  <c r="M689" i="6" s="1"/>
  <c r="L705" i="6"/>
  <c r="M705" i="6" s="1"/>
  <c r="L725" i="6"/>
  <c r="M725" i="6" s="1"/>
  <c r="L741" i="6"/>
  <c r="M741" i="6" s="1"/>
  <c r="L757" i="6"/>
  <c r="M757" i="6" s="1"/>
  <c r="L777" i="6"/>
  <c r="M777" i="6" s="1"/>
  <c r="L792" i="6"/>
  <c r="M792" i="6" s="1"/>
  <c r="L807" i="6"/>
  <c r="M807" i="6" s="1"/>
  <c r="L823" i="6"/>
  <c r="M823" i="6" s="1"/>
  <c r="L840" i="6"/>
  <c r="M840" i="6" s="1"/>
  <c r="L855" i="6"/>
  <c r="M855" i="6" s="1"/>
  <c r="L871" i="6"/>
  <c r="M871" i="6" s="1"/>
  <c r="L886" i="6"/>
  <c r="M886" i="6" s="1"/>
  <c r="L901" i="6"/>
  <c r="M901" i="6" s="1"/>
  <c r="L919" i="6"/>
  <c r="M919" i="6" s="1"/>
  <c r="L934" i="6"/>
  <c r="M934" i="6" s="1"/>
  <c r="L949" i="6"/>
  <c r="M949" i="6" s="1"/>
  <c r="L965" i="6"/>
  <c r="M965" i="6" s="1"/>
  <c r="L980" i="6"/>
  <c r="M980" i="6" s="1"/>
  <c r="L997" i="6"/>
  <c r="M997" i="6" s="1"/>
  <c r="L101" i="6"/>
  <c r="M101" i="6" s="1"/>
  <c r="L197" i="6"/>
  <c r="M197" i="6" s="1"/>
  <c r="L276" i="6"/>
  <c r="M276" i="6" s="1"/>
  <c r="L344" i="6"/>
  <c r="M344" i="6" s="1"/>
  <c r="L414" i="6"/>
  <c r="M414" i="6" s="1"/>
  <c r="L480" i="6"/>
  <c r="M480" i="6" s="1"/>
  <c r="L542" i="6"/>
  <c r="M542" i="6" s="1"/>
  <c r="L606" i="6"/>
  <c r="M606" i="6" s="1"/>
  <c r="L668" i="6"/>
  <c r="M668" i="6" s="1"/>
  <c r="L726" i="6"/>
  <c r="M726" i="6" s="1"/>
  <c r="L762" i="6"/>
  <c r="M762" i="6" s="1"/>
  <c r="L793" i="6"/>
  <c r="M793" i="6" s="1"/>
  <c r="L825" i="6"/>
  <c r="M825" i="6" s="1"/>
  <c r="L857" i="6"/>
  <c r="M857" i="6" s="1"/>
  <c r="L887" i="6"/>
  <c r="M887" i="6" s="1"/>
  <c r="L920" i="6"/>
  <c r="M920" i="6" s="1"/>
  <c r="L950" i="6"/>
  <c r="M950" i="6" s="1"/>
  <c r="L982" i="6"/>
  <c r="M982" i="6" s="1"/>
  <c r="L862" i="6"/>
  <c r="M862" i="6" s="1"/>
  <c r="L910" i="6"/>
  <c r="M910" i="6" s="1"/>
  <c r="L958" i="6"/>
  <c r="M958" i="6" s="1"/>
  <c r="L989" i="6"/>
  <c r="M989" i="6" s="1"/>
  <c r="L621" i="6"/>
  <c r="M621" i="6" s="1"/>
  <c r="L769" i="6"/>
  <c r="M769" i="6" s="1"/>
  <c r="L51" i="6"/>
  <c r="M51" i="6" s="1"/>
  <c r="L102" i="6"/>
  <c r="M102" i="6" s="1"/>
  <c r="L155" i="6"/>
  <c r="M155" i="6" s="1"/>
  <c r="L202" i="6"/>
  <c r="M202" i="6" s="1"/>
  <c r="L241" i="6"/>
  <c r="M241" i="6" s="1"/>
  <c r="L277" i="6"/>
  <c r="M277" i="6" s="1"/>
  <c r="L312" i="6"/>
  <c r="M312" i="6" s="1"/>
  <c r="L345" i="6"/>
  <c r="M345" i="6" s="1"/>
  <c r="L381" i="6"/>
  <c r="M381" i="6" s="1"/>
  <c r="L415" i="6"/>
  <c r="M415" i="6" s="1"/>
  <c r="L450" i="6"/>
  <c r="M450" i="6" s="1"/>
  <c r="L481" i="6"/>
  <c r="M481" i="6" s="1"/>
  <c r="L512" i="6"/>
  <c r="M512" i="6" s="1"/>
  <c r="L545" i="6"/>
  <c r="M545" i="6" s="1"/>
  <c r="L575" i="6"/>
  <c r="M575" i="6" s="1"/>
  <c r="L607" i="6"/>
  <c r="M607" i="6" s="1"/>
  <c r="L638" i="6"/>
  <c r="M638" i="6" s="1"/>
  <c r="L669" i="6"/>
  <c r="M669" i="6" s="1"/>
  <c r="L691" i="6"/>
  <c r="M691" i="6" s="1"/>
  <c r="L710" i="6"/>
  <c r="M710" i="6" s="1"/>
  <c r="L727" i="6"/>
  <c r="M727" i="6" s="1"/>
  <c r="L743" i="6"/>
  <c r="M743" i="6" s="1"/>
  <c r="L763" i="6"/>
  <c r="M763" i="6" s="1"/>
  <c r="L779" i="6"/>
  <c r="M779" i="6" s="1"/>
  <c r="L794" i="6"/>
  <c r="M794" i="6" s="1"/>
  <c r="L810" i="6"/>
  <c r="M810" i="6" s="1"/>
  <c r="L827" i="6"/>
  <c r="M827" i="6" s="1"/>
  <c r="L842" i="6"/>
  <c r="M842" i="6" s="1"/>
  <c r="L858" i="6"/>
  <c r="M858" i="6" s="1"/>
  <c r="L873" i="6"/>
  <c r="M873" i="6" s="1"/>
  <c r="L888" i="6"/>
  <c r="M888" i="6" s="1"/>
  <c r="L906" i="6"/>
  <c r="M906" i="6" s="1"/>
  <c r="L921" i="6"/>
  <c r="M921" i="6" s="1"/>
  <c r="L936" i="6"/>
  <c r="M936" i="6" s="1"/>
  <c r="L951" i="6"/>
  <c r="M951" i="6" s="1"/>
  <c r="L967" i="6"/>
  <c r="M967" i="6" s="1"/>
  <c r="L984" i="6"/>
  <c r="M984" i="6" s="1"/>
  <c r="L999" i="6"/>
  <c r="M999" i="6" s="1"/>
  <c r="L744" i="6"/>
  <c r="M744" i="6" s="1"/>
  <c r="L812" i="6"/>
  <c r="M812" i="6" s="1"/>
  <c r="L843" i="6"/>
  <c r="M843" i="6" s="1"/>
  <c r="L874" i="6"/>
  <c r="M874" i="6" s="1"/>
  <c r="L907" i="6"/>
  <c r="M907" i="6" s="1"/>
  <c r="L937" i="6"/>
  <c r="M937" i="6" s="1"/>
  <c r="L953" i="6"/>
  <c r="M953" i="6" s="1"/>
  <c r="L969" i="6"/>
  <c r="M969" i="6" s="1"/>
  <c r="L1001" i="6"/>
  <c r="M1001" i="6" s="1"/>
  <c r="L168" i="6"/>
  <c r="M168" i="6" s="1"/>
  <c r="L320" i="6"/>
  <c r="M320" i="6" s="1"/>
  <c r="L389" i="6"/>
  <c r="M389" i="6" s="1"/>
  <c r="L457" i="6"/>
  <c r="M457" i="6" s="1"/>
  <c r="L521" i="6"/>
  <c r="M521" i="6" s="1"/>
  <c r="L584" i="6"/>
  <c r="M584" i="6" s="1"/>
  <c r="L646" i="6"/>
  <c r="M646" i="6" s="1"/>
  <c r="L697" i="6"/>
  <c r="M697" i="6" s="1"/>
  <c r="L730" i="6"/>
  <c r="M730" i="6" s="1"/>
  <c r="L766" i="6"/>
  <c r="M766" i="6" s="1"/>
  <c r="L799" i="6"/>
  <c r="M799" i="6" s="1"/>
  <c r="L830" i="6"/>
  <c r="M830" i="6" s="1"/>
  <c r="L861" i="6"/>
  <c r="M861" i="6" s="1"/>
  <c r="L894" i="6"/>
  <c r="M894" i="6" s="1"/>
  <c r="L924" i="6"/>
  <c r="M924" i="6" s="1"/>
  <c r="L956" i="6"/>
  <c r="M956" i="6" s="1"/>
  <c r="L987" i="6"/>
  <c r="M987" i="6" s="1"/>
  <c r="L72" i="6"/>
  <c r="M72" i="6" s="1"/>
  <c r="L173" i="6"/>
  <c r="M173" i="6" s="1"/>
  <c r="L257" i="6"/>
  <c r="M257" i="6" s="1"/>
  <c r="L326" i="6"/>
  <c r="M326" i="6" s="1"/>
  <c r="L396" i="6"/>
  <c r="M396" i="6" s="1"/>
  <c r="L463" i="6"/>
  <c r="M463" i="6" s="1"/>
  <c r="L525" i="6"/>
  <c r="M525" i="6" s="1"/>
  <c r="L588" i="6"/>
  <c r="M588" i="6" s="1"/>
  <c r="L651" i="6"/>
  <c r="M651" i="6" s="1"/>
  <c r="L698" i="6"/>
  <c r="M698" i="6" s="1"/>
  <c r="L731" i="6"/>
  <c r="M731" i="6" s="1"/>
  <c r="L783" i="6"/>
  <c r="M783" i="6" s="1"/>
  <c r="L816" i="6"/>
  <c r="M816" i="6" s="1"/>
  <c r="L879" i="6"/>
  <c r="M879" i="6" s="1"/>
  <c r="L925" i="6"/>
  <c r="M925" i="6" s="1"/>
  <c r="L1004" i="6"/>
  <c r="M1004" i="6" s="1"/>
  <c r="L126" i="6"/>
  <c r="M126" i="6" s="1"/>
  <c r="L258" i="6"/>
  <c r="M258" i="6" s="1"/>
  <c r="L362" i="6"/>
  <c r="M362" i="6" s="1"/>
  <c r="L464" i="6"/>
  <c r="M464" i="6" s="1"/>
  <c r="L559" i="6"/>
  <c r="M559" i="6" s="1"/>
  <c r="L678" i="6"/>
  <c r="M678" i="6" s="1"/>
  <c r="L716" i="6"/>
  <c r="M716" i="6" s="1"/>
  <c r="L752" i="6"/>
  <c r="M752" i="6" s="1"/>
  <c r="L802" i="6"/>
  <c r="M802" i="6" s="1"/>
  <c r="L848" i="6"/>
  <c r="M848" i="6" s="1"/>
  <c r="L896" i="6"/>
  <c r="M896" i="6" s="1"/>
  <c r="L926" i="6"/>
  <c r="M926" i="6" s="1"/>
  <c r="L974" i="6"/>
  <c r="M974" i="6" s="1"/>
  <c r="L130" i="6"/>
  <c r="M130" i="6" s="1"/>
  <c r="L220" i="6"/>
  <c r="M220" i="6" s="1"/>
  <c r="L295" i="6"/>
  <c r="M295" i="6" s="1"/>
  <c r="L363" i="6"/>
  <c r="M363" i="6" s="1"/>
  <c r="L466" i="6"/>
  <c r="M466" i="6" s="1"/>
  <c r="L528" i="6"/>
  <c r="M528" i="6" s="1"/>
  <c r="L590" i="6"/>
  <c r="M590" i="6" s="1"/>
  <c r="L682" i="6"/>
  <c r="M682" i="6" s="1"/>
  <c r="L717" i="6"/>
  <c r="M717" i="6" s="1"/>
  <c r="L788" i="6"/>
  <c r="M788" i="6" s="1"/>
  <c r="L849" i="6"/>
  <c r="M849" i="6" s="1"/>
  <c r="L882" i="6"/>
  <c r="M882" i="6" s="1"/>
  <c r="L912" i="6"/>
  <c r="M912" i="6" s="1"/>
  <c r="L945" i="6"/>
  <c r="M945" i="6" s="1"/>
  <c r="L991" i="6"/>
  <c r="M991" i="6" s="1"/>
  <c r="L52" i="6"/>
  <c r="M52" i="6" s="1"/>
  <c r="L105" i="6"/>
  <c r="M105" i="6" s="1"/>
  <c r="L156" i="6"/>
  <c r="M156" i="6" s="1"/>
  <c r="L203" i="6"/>
  <c r="M203" i="6" s="1"/>
  <c r="L242" i="6"/>
  <c r="M242" i="6" s="1"/>
  <c r="L278" i="6"/>
  <c r="M278" i="6" s="1"/>
  <c r="L313" i="6"/>
  <c r="M313" i="6" s="1"/>
  <c r="L348" i="6"/>
  <c r="M348" i="6" s="1"/>
  <c r="L383" i="6"/>
  <c r="M383" i="6" s="1"/>
  <c r="L416" i="6"/>
  <c r="M416" i="6" s="1"/>
  <c r="L451" i="6"/>
  <c r="M451" i="6" s="1"/>
  <c r="L482" i="6"/>
  <c r="M482" i="6" s="1"/>
  <c r="L514" i="6"/>
  <c r="M514" i="6" s="1"/>
  <c r="L546" i="6"/>
  <c r="M546" i="6" s="1"/>
  <c r="L576" i="6"/>
  <c r="M576" i="6" s="1"/>
  <c r="L608" i="6"/>
  <c r="M608" i="6" s="1"/>
  <c r="L639" i="6"/>
  <c r="M639" i="6" s="1"/>
  <c r="L671" i="6"/>
  <c r="M671" i="6" s="1"/>
  <c r="L692" i="6"/>
  <c r="M692" i="6" s="1"/>
  <c r="L711" i="6"/>
  <c r="M711" i="6" s="1"/>
  <c r="L728" i="6"/>
  <c r="M728" i="6" s="1"/>
  <c r="L764" i="6"/>
  <c r="M764" i="6" s="1"/>
  <c r="L780" i="6"/>
  <c r="M780" i="6" s="1"/>
  <c r="L795" i="6"/>
  <c r="M795" i="6" s="1"/>
  <c r="L828" i="6"/>
  <c r="M828" i="6" s="1"/>
  <c r="L859" i="6"/>
  <c r="M859" i="6" s="1"/>
  <c r="L890" i="6"/>
  <c r="M890" i="6" s="1"/>
  <c r="L922" i="6"/>
  <c r="M922" i="6" s="1"/>
  <c r="L985" i="6"/>
  <c r="M985" i="6" s="1"/>
  <c r="L1003" i="6"/>
  <c r="M1003" i="6" s="1"/>
  <c r="L767" i="6"/>
  <c r="M767" i="6" s="1"/>
  <c r="L22" i="6"/>
  <c r="M22" i="6" s="1"/>
  <c r="L174" i="6"/>
  <c r="M174" i="6" s="1"/>
  <c r="L293" i="6"/>
  <c r="M293" i="6" s="1"/>
  <c r="L397" i="6"/>
  <c r="M397" i="6" s="1"/>
  <c r="L495" i="6"/>
  <c r="M495" i="6" s="1"/>
  <c r="L653" i="6"/>
  <c r="M653" i="6" s="1"/>
  <c r="L768" i="6"/>
  <c r="M768" i="6" s="1"/>
  <c r="L881" i="6"/>
  <c r="M881" i="6" s="1"/>
  <c r="L180" i="6"/>
  <c r="M180" i="6" s="1"/>
  <c r="L432" i="6"/>
  <c r="M432" i="6" s="1"/>
  <c r="L654" i="6"/>
  <c r="M654" i="6" s="1"/>
  <c r="L818" i="6"/>
  <c r="M818" i="6" s="1"/>
  <c r="L960" i="6"/>
  <c r="M960" i="6" s="1"/>
  <c r="L59" i="6"/>
  <c r="M59" i="6" s="1"/>
  <c r="L110" i="6"/>
  <c r="M110" i="6" s="1"/>
  <c r="L161" i="6"/>
  <c r="M161" i="6" s="1"/>
  <c r="L205" i="6"/>
  <c r="M205" i="6" s="1"/>
  <c r="L246" i="6"/>
  <c r="M246" i="6" s="1"/>
  <c r="L282" i="6"/>
  <c r="M282" i="6" s="1"/>
  <c r="L315" i="6"/>
  <c r="M315" i="6" s="1"/>
  <c r="L350" i="6"/>
  <c r="M350" i="6" s="1"/>
  <c r="L385" i="6"/>
  <c r="M385" i="6" s="1"/>
  <c r="L420" i="6"/>
  <c r="M420" i="6" s="1"/>
  <c r="L454" i="6"/>
  <c r="M454" i="6" s="1"/>
  <c r="L485" i="6"/>
  <c r="M485" i="6" s="1"/>
  <c r="L516" i="6"/>
  <c r="M516" i="6" s="1"/>
  <c r="L548" i="6"/>
  <c r="M548" i="6" s="1"/>
  <c r="L579" i="6"/>
  <c r="M579" i="6" s="1"/>
  <c r="L611" i="6"/>
  <c r="M611" i="6" s="1"/>
  <c r="L642" i="6"/>
  <c r="M642" i="6" s="1"/>
  <c r="L673" i="6"/>
  <c r="M673" i="6" s="1"/>
  <c r="L696" i="6"/>
  <c r="M696" i="6" s="1"/>
  <c r="L713" i="6"/>
  <c r="M713" i="6" s="1"/>
  <c r="L729" i="6"/>
  <c r="M729" i="6" s="1"/>
  <c r="L749" i="6"/>
  <c r="M749" i="6" s="1"/>
  <c r="L765" i="6"/>
  <c r="M765" i="6" s="1"/>
  <c r="L781" i="6"/>
  <c r="M781" i="6" s="1"/>
  <c r="L797" i="6"/>
  <c r="M797" i="6" s="1"/>
  <c r="L814" i="6"/>
  <c r="M814" i="6" s="1"/>
  <c r="L829" i="6"/>
  <c r="M829" i="6" s="1"/>
  <c r="L845" i="6"/>
  <c r="M845" i="6" s="1"/>
  <c r="L860" i="6"/>
  <c r="M860" i="6" s="1"/>
  <c r="L875" i="6"/>
  <c r="M875" i="6" s="1"/>
  <c r="L893" i="6"/>
  <c r="M893" i="6" s="1"/>
  <c r="L908" i="6"/>
  <c r="M908" i="6" s="1"/>
  <c r="L923" i="6"/>
  <c r="M923" i="6" s="1"/>
  <c r="L938" i="6"/>
  <c r="M938" i="6" s="1"/>
  <c r="L954" i="6"/>
  <c r="M954" i="6" s="1"/>
  <c r="L971" i="6"/>
  <c r="M971" i="6" s="1"/>
  <c r="L986" i="6"/>
  <c r="M986" i="6" s="1"/>
  <c r="L1002" i="6"/>
  <c r="M1002" i="6" s="1"/>
  <c r="L64" i="6"/>
  <c r="M64" i="6" s="1"/>
  <c r="L117" i="6"/>
  <c r="M117" i="6" s="1"/>
  <c r="L209" i="6"/>
  <c r="M209" i="6" s="1"/>
  <c r="L252" i="6"/>
  <c r="M252" i="6" s="1"/>
  <c r="L285" i="6"/>
  <c r="M285" i="6" s="1"/>
  <c r="L355" i="6"/>
  <c r="M355" i="6" s="1"/>
  <c r="L425" i="6"/>
  <c r="M425" i="6" s="1"/>
  <c r="L489" i="6"/>
  <c r="M489" i="6" s="1"/>
  <c r="L551" i="6"/>
  <c r="M551" i="6" s="1"/>
  <c r="L614" i="6"/>
  <c r="M614" i="6" s="1"/>
  <c r="L675" i="6"/>
  <c r="M675" i="6" s="1"/>
  <c r="L714" i="6"/>
  <c r="M714" i="6" s="1"/>
  <c r="L750" i="6"/>
  <c r="M750" i="6" s="1"/>
  <c r="L782" i="6"/>
  <c r="M782" i="6" s="1"/>
  <c r="L815" i="6"/>
  <c r="M815" i="6" s="1"/>
  <c r="L846" i="6"/>
  <c r="M846" i="6" s="1"/>
  <c r="L877" i="6"/>
  <c r="M877" i="6" s="1"/>
  <c r="L909" i="6"/>
  <c r="M909" i="6" s="1"/>
  <c r="L939" i="6"/>
  <c r="M939" i="6" s="1"/>
  <c r="L972" i="6"/>
  <c r="M972" i="6" s="1"/>
  <c r="L123" i="6"/>
  <c r="M123" i="6" s="1"/>
  <c r="L218" i="6"/>
  <c r="M218" i="6" s="1"/>
  <c r="L291" i="6"/>
  <c r="M291" i="6" s="1"/>
  <c r="L360" i="6"/>
  <c r="M360" i="6" s="1"/>
  <c r="L429" i="6"/>
  <c r="M429" i="6" s="1"/>
  <c r="L494" i="6"/>
  <c r="M494" i="6" s="1"/>
  <c r="L558" i="6"/>
  <c r="M558" i="6" s="1"/>
  <c r="L620" i="6"/>
  <c r="M620" i="6" s="1"/>
  <c r="L677" i="6"/>
  <c r="M677" i="6" s="1"/>
  <c r="L715" i="6"/>
  <c r="M715" i="6" s="1"/>
  <c r="L751" i="6"/>
  <c r="M751" i="6" s="1"/>
  <c r="L801" i="6"/>
  <c r="M801" i="6" s="1"/>
  <c r="L847" i="6"/>
  <c r="M847" i="6" s="1"/>
  <c r="L895" i="6"/>
  <c r="M895" i="6" s="1"/>
  <c r="L973" i="6"/>
  <c r="M973" i="6" s="1"/>
  <c r="L75" i="6"/>
  <c r="M75" i="6" s="1"/>
  <c r="L219" i="6"/>
  <c r="M219" i="6" s="1"/>
  <c r="L327" i="6"/>
  <c r="M327" i="6" s="1"/>
  <c r="L431" i="6"/>
  <c r="M431" i="6" s="1"/>
  <c r="L589" i="6"/>
  <c r="M589" i="6" s="1"/>
  <c r="L699" i="6"/>
  <c r="M699" i="6" s="1"/>
  <c r="L735" i="6"/>
  <c r="M735" i="6" s="1"/>
  <c r="L786" i="6"/>
  <c r="M786" i="6" s="1"/>
  <c r="L833" i="6"/>
  <c r="M833" i="6" s="1"/>
  <c r="L864" i="6"/>
  <c r="M864" i="6" s="1"/>
  <c r="L911" i="6"/>
  <c r="M911" i="6" s="1"/>
  <c r="L943" i="6"/>
  <c r="M943" i="6" s="1"/>
  <c r="L990" i="6"/>
  <c r="M990" i="6" s="1"/>
  <c r="L23" i="6"/>
  <c r="M23" i="6" s="1"/>
  <c r="L76" i="6"/>
  <c r="M76" i="6" s="1"/>
  <c r="L259" i="6"/>
  <c r="M259" i="6" s="1"/>
  <c r="L329" i="6"/>
  <c r="M329" i="6" s="1"/>
  <c r="L398" i="6"/>
  <c r="M398" i="6" s="1"/>
  <c r="L497" i="6"/>
  <c r="M497" i="6" s="1"/>
  <c r="L560" i="6"/>
  <c r="M560" i="6" s="1"/>
  <c r="L623" i="6"/>
  <c r="M623" i="6" s="1"/>
  <c r="L701" i="6"/>
  <c r="M701" i="6" s="1"/>
  <c r="L737" i="6"/>
  <c r="M737" i="6" s="1"/>
  <c r="L803" i="6"/>
  <c r="M803" i="6" s="1"/>
  <c r="L866" i="6"/>
  <c r="M866" i="6" s="1"/>
  <c r="L897" i="6"/>
  <c r="M897" i="6" s="1"/>
  <c r="L927" i="6"/>
  <c r="M927" i="6" s="1"/>
  <c r="L975" i="6"/>
  <c r="M975" i="6" s="1"/>
  <c r="K901" i="6"/>
  <c r="K359" i="6"/>
  <c r="K674" i="6"/>
  <c r="K882" i="6"/>
  <c r="K1001" i="6"/>
  <c r="K599" i="6"/>
  <c r="K452" i="6"/>
  <c r="K406" i="6"/>
  <c r="K343" i="6"/>
  <c r="K610" i="6"/>
  <c r="K783" i="6"/>
  <c r="K954" i="6"/>
  <c r="K905" i="6"/>
  <c r="K950" i="6"/>
  <c r="K543" i="6"/>
  <c r="K171" i="6"/>
  <c r="K990" i="6"/>
  <c r="K846" i="6"/>
  <c r="K577" i="6"/>
  <c r="K739" i="6"/>
  <c r="K166" i="6"/>
  <c r="K1009" i="6"/>
  <c r="K723" i="6"/>
  <c r="K810" i="6"/>
  <c r="K675" i="6"/>
  <c r="K992" i="6"/>
  <c r="K821" i="6"/>
  <c r="K800" i="6"/>
  <c r="K920" i="6"/>
  <c r="K233" i="6"/>
  <c r="K865" i="6"/>
  <c r="K708" i="6"/>
  <c r="K542" i="6"/>
  <c r="K967" i="6"/>
  <c r="K741" i="6"/>
  <c r="K575" i="6"/>
  <c r="K179" i="6"/>
  <c r="K844" i="6"/>
  <c r="K1010" i="6"/>
  <c r="K852" i="6"/>
  <c r="K348" i="6"/>
  <c r="K671" i="6"/>
  <c r="K527" i="6"/>
  <c r="K790" i="6"/>
  <c r="K993" i="6"/>
  <c r="K796" i="6"/>
  <c r="K249" i="6"/>
  <c r="K772" i="6"/>
  <c r="K693" i="6"/>
  <c r="K488" i="6"/>
  <c r="K845" i="6"/>
  <c r="K643" i="6"/>
  <c r="K996" i="6"/>
  <c r="K838" i="6"/>
  <c r="K177" i="6"/>
  <c r="K137" i="6"/>
  <c r="K330" i="6"/>
  <c r="K142" i="6"/>
  <c r="K428" i="6"/>
  <c r="K589" i="6"/>
  <c r="K765" i="6"/>
  <c r="K982" i="6"/>
  <c r="K147" i="6"/>
  <c r="K466" i="6"/>
  <c r="K913" i="6"/>
  <c r="K892" i="6"/>
  <c r="K855" i="6"/>
  <c r="K295" i="6"/>
  <c r="K518" i="6"/>
  <c r="K269" i="6"/>
  <c r="K785" i="6"/>
  <c r="K847" i="6"/>
  <c r="K214" i="6"/>
  <c r="K511" i="6"/>
  <c r="K957" i="6"/>
  <c r="K742" i="6"/>
  <c r="K328" i="6"/>
  <c r="K591" i="6"/>
  <c r="K292" i="6"/>
  <c r="K150" i="6"/>
  <c r="K248" i="6"/>
  <c r="K619" i="6"/>
  <c r="K744" i="6"/>
  <c r="K820" i="6"/>
  <c r="K1017" i="6"/>
  <c r="K395" i="6"/>
  <c r="K380" i="6"/>
  <c r="K595" i="6"/>
  <c r="K871" i="6"/>
  <c r="K745" i="6"/>
  <c r="K747" i="6"/>
  <c r="K196" i="6"/>
  <c r="K165" i="6"/>
  <c r="K274" i="6"/>
  <c r="K129" i="6"/>
  <c r="K372" i="6"/>
  <c r="K621" i="6"/>
  <c r="K951" i="6"/>
  <c r="K476" i="6"/>
  <c r="K782" i="6"/>
  <c r="K627" i="6"/>
  <c r="K268" i="6"/>
  <c r="K160" i="6"/>
  <c r="K441" i="6"/>
  <c r="K299" i="6"/>
  <c r="K828" i="6"/>
  <c r="K946" i="6"/>
  <c r="K685" i="6"/>
  <c r="K1004" i="6"/>
  <c r="K183" i="6"/>
  <c r="K623" i="6"/>
  <c r="K389" i="6"/>
  <c r="K133" i="6"/>
  <c r="K404" i="6"/>
  <c r="K146" i="6"/>
  <c r="K980" i="6"/>
  <c r="K719" i="6"/>
  <c r="K220" i="6"/>
  <c r="K316" i="6"/>
  <c r="K914" i="6"/>
  <c r="K209" i="6"/>
  <c r="K374" i="6"/>
  <c r="K611" i="6"/>
  <c r="K1002" i="6"/>
  <c r="K516" i="6"/>
  <c r="K305" i="6"/>
  <c r="K888" i="6"/>
  <c r="K851" i="6"/>
  <c r="K767" i="6"/>
  <c r="K473" i="6"/>
  <c r="K585" i="6"/>
  <c r="K956" i="6"/>
  <c r="K152" i="6"/>
  <c r="K624" i="6"/>
  <c r="K886" i="6"/>
  <c r="C22" i="6"/>
  <c r="B22" i="6"/>
  <c r="C21" i="6"/>
  <c r="B21" i="6"/>
  <c r="I22" i="6"/>
  <c r="K19" i="6"/>
  <c r="G22" i="6"/>
  <c r="E22" i="6"/>
  <c r="F14" i="6" l="1"/>
  <c r="L14" i="6"/>
  <c r="C23" i="6"/>
  <c r="B23" i="6"/>
  <c r="G23" i="6"/>
  <c r="E23" i="6"/>
  <c r="I23" i="6"/>
  <c r="K23" i="6"/>
  <c r="C24" i="6" l="1"/>
  <c r="B24" i="6"/>
  <c r="E24" i="6"/>
  <c r="G24" i="6"/>
  <c r="I24" i="6"/>
  <c r="K24" i="6"/>
  <c r="C25" i="6" l="1"/>
  <c r="B25" i="6"/>
  <c r="E25" i="6"/>
  <c r="G25" i="6"/>
  <c r="I25" i="6"/>
  <c r="K25" i="6"/>
  <c r="C26" i="6" l="1"/>
  <c r="B26" i="6"/>
  <c r="I26" i="6"/>
  <c r="E26" i="6"/>
  <c r="G26" i="6"/>
  <c r="K26" i="6"/>
  <c r="C27" i="6" l="1"/>
  <c r="B27" i="6"/>
  <c r="G27" i="6"/>
  <c r="E27" i="6"/>
  <c r="I27" i="6"/>
  <c r="K27" i="6"/>
  <c r="C28" i="6" l="1"/>
  <c r="B28" i="6"/>
  <c r="G28" i="6"/>
  <c r="E28" i="6"/>
  <c r="I28" i="6"/>
  <c r="K28" i="6"/>
  <c r="C29" i="6" l="1"/>
  <c r="B29" i="6"/>
  <c r="G29" i="6"/>
  <c r="I29" i="6"/>
  <c r="E29" i="6"/>
  <c r="K29" i="6"/>
  <c r="C30" i="6" l="1"/>
  <c r="B30" i="6"/>
  <c r="G30" i="6"/>
  <c r="E30" i="6"/>
  <c r="I30" i="6"/>
  <c r="K30" i="6"/>
  <c r="C31" i="6" l="1"/>
  <c r="B31" i="6"/>
  <c r="G31" i="6"/>
  <c r="I31" i="6"/>
  <c r="E31" i="6"/>
  <c r="K31" i="6"/>
  <c r="C32" i="6" l="1"/>
  <c r="B32" i="6"/>
  <c r="G32" i="6"/>
  <c r="E32" i="6"/>
  <c r="I32" i="6"/>
  <c r="K32" i="6"/>
  <c r="C33" i="6" l="1"/>
  <c r="B33" i="6"/>
  <c r="G33" i="6"/>
  <c r="E33" i="6"/>
  <c r="I33" i="6"/>
  <c r="K33" i="6"/>
  <c r="C34" i="6" l="1"/>
  <c r="B34" i="6"/>
  <c r="G34" i="6"/>
  <c r="I34" i="6"/>
  <c r="E34" i="6"/>
  <c r="K34" i="6"/>
  <c r="C35" i="6" l="1"/>
  <c r="B35" i="6"/>
  <c r="E35" i="6"/>
  <c r="G35" i="6"/>
  <c r="I35" i="6"/>
  <c r="K35" i="6"/>
  <c r="C36" i="6" l="1"/>
  <c r="B36" i="6"/>
  <c r="G36" i="6"/>
  <c r="E36" i="6"/>
  <c r="I36" i="6"/>
  <c r="K36" i="6"/>
  <c r="C37" i="6" l="1"/>
  <c r="B37" i="6"/>
  <c r="G37" i="6"/>
  <c r="E37" i="6"/>
  <c r="I37" i="6"/>
  <c r="K37" i="6"/>
  <c r="C38" i="6" l="1"/>
  <c r="B38" i="6"/>
  <c r="G38" i="6"/>
  <c r="E38" i="6"/>
  <c r="I38" i="6"/>
  <c r="K38" i="6"/>
  <c r="C39" i="6" l="1"/>
  <c r="B39" i="6"/>
  <c r="G39" i="6"/>
  <c r="E39" i="6"/>
  <c r="I39" i="6"/>
  <c r="K39" i="6"/>
  <c r="C40" i="6" l="1"/>
  <c r="B40" i="6"/>
  <c r="G40" i="6"/>
  <c r="E40" i="6"/>
  <c r="I40" i="6"/>
  <c r="K40" i="6"/>
  <c r="C41" i="6" l="1"/>
  <c r="B41" i="6"/>
  <c r="I41" i="6"/>
  <c r="G41" i="6"/>
  <c r="E41" i="6"/>
  <c r="K41" i="6"/>
  <c r="C42" i="6" l="1"/>
  <c r="B42" i="6"/>
  <c r="E42" i="6"/>
  <c r="I42" i="6"/>
  <c r="G42" i="6"/>
  <c r="K42" i="6"/>
  <c r="C43" i="6" l="1"/>
  <c r="B43" i="6"/>
  <c r="G43" i="6"/>
  <c r="E43" i="6"/>
  <c r="I43" i="6"/>
  <c r="K43" i="6"/>
  <c r="C44" i="6" l="1"/>
  <c r="B44" i="6"/>
  <c r="I44" i="6"/>
  <c r="G44" i="6"/>
  <c r="E44" i="6"/>
  <c r="K44" i="6"/>
  <c r="C45" i="6" l="1"/>
  <c r="B45" i="6"/>
  <c r="G45" i="6"/>
  <c r="E45" i="6"/>
  <c r="I45" i="6"/>
  <c r="K45" i="6"/>
  <c r="C46" i="6" l="1"/>
  <c r="B46" i="6"/>
  <c r="I46" i="6"/>
  <c r="E46" i="6"/>
  <c r="G46" i="6"/>
  <c r="K46" i="6"/>
  <c r="C47" i="6" l="1"/>
  <c r="B47" i="6"/>
  <c r="G47" i="6"/>
  <c r="E47" i="6"/>
  <c r="I47" i="6"/>
  <c r="K47" i="6"/>
  <c r="C48" i="6" l="1"/>
  <c r="B48" i="6"/>
  <c r="I48" i="6"/>
  <c r="G48" i="6"/>
  <c r="E48" i="6"/>
  <c r="K48" i="6"/>
  <c r="C49" i="6" l="1"/>
  <c r="B49" i="6"/>
  <c r="E49" i="6"/>
  <c r="G49" i="6"/>
  <c r="I49" i="6"/>
  <c r="K49" i="6"/>
  <c r="C50" i="6" l="1"/>
  <c r="B50" i="6"/>
  <c r="E50" i="6"/>
  <c r="G50" i="6"/>
  <c r="I50" i="6"/>
  <c r="K50" i="6"/>
  <c r="C51" i="6" l="1"/>
  <c r="B51" i="6"/>
  <c r="G51" i="6"/>
  <c r="I51" i="6"/>
  <c r="E51" i="6"/>
  <c r="K51" i="6"/>
  <c r="C52" i="6" l="1"/>
  <c r="B52" i="6"/>
  <c r="I52" i="6"/>
  <c r="G52" i="6"/>
  <c r="E52" i="6"/>
  <c r="K52" i="6"/>
  <c r="C53" i="6" l="1"/>
  <c r="B53" i="6"/>
  <c r="E53" i="6"/>
  <c r="G53" i="6"/>
  <c r="I53" i="6"/>
  <c r="K53" i="6"/>
  <c r="C54" i="6" l="1"/>
  <c r="B54" i="6"/>
  <c r="G54" i="6"/>
  <c r="I54" i="6"/>
  <c r="E54" i="6"/>
  <c r="K54" i="6"/>
  <c r="C55" i="6" l="1"/>
  <c r="B55" i="6"/>
  <c r="G55" i="6"/>
  <c r="E55" i="6"/>
  <c r="I55" i="6"/>
  <c r="K55" i="6"/>
  <c r="C56" i="6" l="1"/>
  <c r="B56" i="6"/>
  <c r="I56" i="6"/>
  <c r="G56" i="6"/>
  <c r="K56" i="6"/>
  <c r="E56" i="6"/>
  <c r="C57" i="6" l="1"/>
  <c r="B57" i="6"/>
  <c r="E57" i="6"/>
  <c r="I57" i="6"/>
  <c r="G57" i="6"/>
  <c r="K57" i="6"/>
  <c r="C58" i="6" l="1"/>
  <c r="B58" i="6"/>
  <c r="E58" i="6"/>
  <c r="I58" i="6"/>
  <c r="G58" i="6"/>
  <c r="K58" i="6"/>
  <c r="C59" i="6" l="1"/>
  <c r="B59" i="6"/>
  <c r="G59" i="6"/>
  <c r="E59" i="6"/>
  <c r="I59" i="6"/>
  <c r="K59" i="6"/>
  <c r="C60" i="6" l="1"/>
  <c r="B60" i="6"/>
  <c r="G60" i="6"/>
  <c r="E60" i="6"/>
  <c r="I60" i="6"/>
  <c r="K60" i="6"/>
  <c r="C61" i="6" l="1"/>
  <c r="B61" i="6"/>
  <c r="G61" i="6"/>
  <c r="I61" i="6"/>
  <c r="E61" i="6"/>
  <c r="K61" i="6"/>
  <c r="C62" i="6" l="1"/>
  <c r="B62" i="6"/>
  <c r="G62" i="6"/>
  <c r="E62" i="6"/>
  <c r="I62" i="6"/>
  <c r="K62" i="6"/>
  <c r="C63" i="6" l="1"/>
  <c r="B63" i="6"/>
  <c r="E63" i="6"/>
  <c r="G63" i="6"/>
  <c r="I63" i="6"/>
  <c r="K63" i="6"/>
  <c r="C64" i="6" l="1"/>
  <c r="B64" i="6"/>
  <c r="I64" i="6"/>
  <c r="G64" i="6"/>
  <c r="E64" i="6"/>
  <c r="K64" i="6"/>
  <c r="C65" i="6" l="1"/>
  <c r="B65" i="6"/>
  <c r="I65" i="6"/>
  <c r="E65" i="6"/>
  <c r="G65" i="6"/>
  <c r="K65" i="6"/>
  <c r="C66" i="6" l="1"/>
  <c r="B66" i="6"/>
  <c r="E66" i="6"/>
  <c r="I66" i="6"/>
  <c r="G66" i="6"/>
  <c r="K66" i="6"/>
  <c r="C67" i="6" l="1"/>
  <c r="B67" i="6"/>
  <c r="E67" i="6"/>
  <c r="G67" i="6"/>
  <c r="I67" i="6"/>
  <c r="K67" i="6"/>
  <c r="C68" i="6" l="1"/>
  <c r="B68" i="6"/>
  <c r="E68" i="6"/>
  <c r="I68" i="6"/>
  <c r="G68" i="6"/>
  <c r="K68" i="6"/>
  <c r="C69" i="6" l="1"/>
  <c r="B69" i="6"/>
  <c r="I69" i="6"/>
  <c r="E69" i="6"/>
  <c r="G69" i="6"/>
  <c r="K69" i="6"/>
  <c r="C70" i="6" l="1"/>
  <c r="B70" i="6"/>
  <c r="I70" i="6"/>
  <c r="G70" i="6"/>
  <c r="E70" i="6"/>
  <c r="K70" i="6"/>
  <c r="C71" i="6" l="1"/>
  <c r="B71" i="6"/>
  <c r="I71" i="6"/>
  <c r="G71" i="6"/>
  <c r="E71" i="6"/>
  <c r="K71" i="6"/>
  <c r="C72" i="6" l="1"/>
  <c r="B72" i="6"/>
  <c r="G72" i="6"/>
  <c r="E72" i="6"/>
  <c r="I72" i="6"/>
  <c r="K72" i="6"/>
  <c r="C73" i="6" l="1"/>
  <c r="B73" i="6"/>
  <c r="I73" i="6"/>
  <c r="E73" i="6"/>
  <c r="G73" i="6"/>
  <c r="K73" i="6"/>
  <c r="C74" i="6" l="1"/>
  <c r="B74" i="6"/>
  <c r="G74" i="6"/>
  <c r="E74" i="6"/>
  <c r="I74" i="6"/>
  <c r="K74" i="6"/>
  <c r="C75" i="6" l="1"/>
  <c r="B75" i="6"/>
  <c r="G75" i="6"/>
  <c r="E75" i="6"/>
  <c r="K75" i="6"/>
  <c r="I75" i="6"/>
  <c r="C76" i="6" l="1"/>
  <c r="B76" i="6"/>
  <c r="G76" i="6"/>
  <c r="E76" i="6"/>
  <c r="I76" i="6"/>
  <c r="K76" i="6"/>
  <c r="C77" i="6" l="1"/>
  <c r="B77" i="6"/>
  <c r="E77" i="6"/>
  <c r="I77" i="6"/>
  <c r="G77" i="6"/>
  <c r="K77" i="6"/>
  <c r="C78" i="6" l="1"/>
  <c r="B78" i="6"/>
  <c r="G78" i="6"/>
  <c r="E78" i="6"/>
  <c r="I78" i="6"/>
  <c r="K78" i="6"/>
  <c r="C79" i="6" l="1"/>
  <c r="B79" i="6"/>
  <c r="E79" i="6"/>
  <c r="G79" i="6"/>
  <c r="I79" i="6"/>
  <c r="K79" i="6"/>
  <c r="C80" i="6" l="1"/>
  <c r="B80" i="6"/>
  <c r="G80" i="6"/>
  <c r="I80" i="6"/>
  <c r="E80" i="6"/>
  <c r="K80" i="6"/>
  <c r="C81" i="6" l="1"/>
  <c r="B81" i="6"/>
  <c r="E81" i="6"/>
  <c r="G81" i="6"/>
  <c r="I81" i="6"/>
  <c r="K81" i="6"/>
  <c r="C82" i="6" l="1"/>
  <c r="B82" i="6"/>
  <c r="E82" i="6"/>
  <c r="I82" i="6"/>
  <c r="G82" i="6"/>
  <c r="K82" i="6"/>
  <c r="C83" i="6" l="1"/>
  <c r="B83" i="6"/>
  <c r="G83" i="6"/>
  <c r="E83" i="6"/>
  <c r="I83" i="6"/>
  <c r="K83" i="6"/>
  <c r="C84" i="6" l="1"/>
  <c r="B84" i="6"/>
  <c r="G84" i="6"/>
  <c r="E84" i="6"/>
  <c r="I84" i="6"/>
  <c r="K84" i="6"/>
  <c r="C85" i="6" l="1"/>
  <c r="B85" i="6"/>
  <c r="I85" i="6"/>
  <c r="E85" i="6"/>
  <c r="G85" i="6"/>
  <c r="K85" i="6"/>
  <c r="C86" i="6" l="1"/>
  <c r="B86" i="6"/>
  <c r="I86" i="6"/>
  <c r="E86" i="6"/>
  <c r="G86" i="6"/>
  <c r="K86" i="6"/>
  <c r="C87" i="6" l="1"/>
  <c r="B87" i="6"/>
  <c r="I87" i="6"/>
  <c r="E87" i="6"/>
  <c r="G87" i="6"/>
  <c r="K87" i="6"/>
  <c r="C88" i="6" l="1"/>
  <c r="B88" i="6"/>
  <c r="G88" i="6"/>
  <c r="E88" i="6"/>
  <c r="I88" i="6"/>
  <c r="K88" i="6"/>
  <c r="C89" i="6" l="1"/>
  <c r="B89" i="6"/>
  <c r="E89" i="6"/>
  <c r="I89" i="6"/>
  <c r="G89" i="6"/>
  <c r="K89" i="6"/>
  <c r="C90" i="6" l="1"/>
  <c r="B90" i="6"/>
  <c r="E90" i="6"/>
  <c r="I90" i="6"/>
  <c r="G90" i="6"/>
  <c r="K90" i="6"/>
  <c r="C91" i="6" l="1"/>
  <c r="B91" i="6"/>
  <c r="E91" i="6"/>
  <c r="G91" i="6"/>
  <c r="I91" i="6"/>
  <c r="K91" i="6"/>
  <c r="C92" i="6" l="1"/>
  <c r="B92" i="6"/>
  <c r="E92" i="6"/>
  <c r="G92" i="6"/>
  <c r="I92" i="6"/>
  <c r="K92" i="6"/>
  <c r="C93" i="6" l="1"/>
  <c r="B93" i="6"/>
  <c r="E93" i="6"/>
  <c r="G93" i="6"/>
  <c r="I93" i="6"/>
  <c r="K93" i="6"/>
  <c r="C94" i="6" l="1"/>
  <c r="B94" i="6"/>
  <c r="E94" i="6"/>
  <c r="G94" i="6"/>
  <c r="I94" i="6"/>
  <c r="K94" i="6"/>
  <c r="C95" i="6" l="1"/>
  <c r="B95" i="6"/>
  <c r="E95" i="6"/>
  <c r="I95" i="6"/>
  <c r="G95" i="6"/>
  <c r="K95" i="6"/>
  <c r="C96" i="6" l="1"/>
  <c r="B96" i="6"/>
  <c r="G96" i="6"/>
  <c r="I96" i="6"/>
  <c r="E96" i="6"/>
  <c r="K96" i="6"/>
  <c r="C97" i="6" l="1"/>
  <c r="B97" i="6"/>
  <c r="E97" i="6"/>
  <c r="I97" i="6"/>
  <c r="G97" i="6"/>
  <c r="K97" i="6"/>
  <c r="C98" i="6" l="1"/>
  <c r="B98" i="6"/>
  <c r="I98" i="6"/>
  <c r="E98" i="6"/>
  <c r="G98" i="6"/>
  <c r="K98" i="6"/>
  <c r="C99" i="6" l="1"/>
  <c r="B99" i="6"/>
  <c r="G99" i="6"/>
  <c r="I99" i="6"/>
  <c r="K99" i="6"/>
  <c r="E99" i="6"/>
  <c r="C100" i="6" l="1"/>
  <c r="B100" i="6"/>
  <c r="I100" i="6"/>
  <c r="G100" i="6"/>
  <c r="E100" i="6"/>
  <c r="K100" i="6"/>
  <c r="C101" i="6" l="1"/>
  <c r="B101" i="6"/>
  <c r="I101" i="6"/>
  <c r="G101" i="6"/>
  <c r="E101" i="6"/>
  <c r="K101" i="6"/>
  <c r="C102" i="6" l="1"/>
  <c r="B102" i="6"/>
  <c r="E102" i="6"/>
  <c r="G102" i="6"/>
  <c r="I102" i="6"/>
  <c r="K102" i="6"/>
  <c r="C103" i="6" l="1"/>
  <c r="B103" i="6"/>
  <c r="G103" i="6"/>
  <c r="E103" i="6"/>
  <c r="I103" i="6"/>
  <c r="K103" i="6"/>
  <c r="C104" i="6" l="1"/>
  <c r="B104" i="6"/>
  <c r="E104" i="6"/>
  <c r="I104" i="6"/>
  <c r="G104" i="6"/>
  <c r="K104" i="6"/>
  <c r="C105" i="6" l="1"/>
  <c r="B105" i="6"/>
  <c r="E105" i="6"/>
  <c r="G105" i="6"/>
  <c r="I105" i="6"/>
  <c r="K105" i="6"/>
  <c r="C106" i="6" l="1"/>
  <c r="B106" i="6"/>
  <c r="E106" i="6"/>
  <c r="G106" i="6"/>
  <c r="I106" i="6"/>
  <c r="K106" i="6"/>
  <c r="C107" i="6" l="1"/>
  <c r="B107" i="6"/>
  <c r="E107" i="6"/>
  <c r="I107" i="6"/>
  <c r="G107" i="6"/>
  <c r="K107" i="6"/>
  <c r="C108" i="6" l="1"/>
  <c r="B108" i="6"/>
  <c r="I108" i="6"/>
  <c r="E108" i="6"/>
  <c r="G108" i="6"/>
  <c r="K108" i="6"/>
  <c r="C109" i="6" l="1"/>
  <c r="B109" i="6"/>
  <c r="E109" i="6"/>
  <c r="G109" i="6"/>
  <c r="I109" i="6"/>
  <c r="K109" i="6"/>
  <c r="C110" i="6" l="1"/>
  <c r="B110" i="6"/>
  <c r="E110" i="6"/>
  <c r="G110" i="6"/>
  <c r="I110" i="6"/>
  <c r="K110" i="6"/>
  <c r="C111" i="6" l="1"/>
  <c r="B111" i="6"/>
  <c r="E111" i="6"/>
  <c r="G111" i="6"/>
  <c r="I111" i="6"/>
  <c r="K111" i="6"/>
  <c r="C112" i="6" l="1"/>
  <c r="B112" i="6"/>
  <c r="E112" i="6"/>
  <c r="I112" i="6"/>
  <c r="G112" i="6"/>
  <c r="K112" i="6"/>
  <c r="C113" i="6" l="1"/>
  <c r="B113" i="6"/>
  <c r="I113" i="6"/>
  <c r="G113" i="6"/>
  <c r="E113" i="6"/>
  <c r="K113" i="6"/>
  <c r="C114" i="6" l="1"/>
  <c r="B114" i="6"/>
  <c r="G114" i="6"/>
  <c r="E114" i="6"/>
  <c r="I114" i="6"/>
  <c r="K114" i="6"/>
  <c r="C115" i="6" l="1"/>
  <c r="B115" i="6"/>
  <c r="G115" i="6"/>
  <c r="E115" i="6"/>
  <c r="I115" i="6"/>
  <c r="K115" i="6"/>
  <c r="C116" i="6" l="1"/>
  <c r="B116" i="6"/>
  <c r="E116" i="6"/>
  <c r="G116" i="6"/>
  <c r="I116" i="6"/>
  <c r="K116" i="6"/>
  <c r="C117" i="6" l="1"/>
  <c r="B117" i="6"/>
  <c r="E117" i="6"/>
  <c r="G117" i="6"/>
  <c r="I117" i="6"/>
  <c r="K117" i="6"/>
  <c r="C118" i="6" l="1"/>
  <c r="B118" i="6"/>
  <c r="I118" i="6"/>
  <c r="E118" i="6"/>
  <c r="G118" i="6"/>
  <c r="K118" i="6"/>
</calcChain>
</file>

<file path=xl/sharedStrings.xml><?xml version="1.0" encoding="utf-8"?>
<sst xmlns="http://schemas.openxmlformats.org/spreadsheetml/2006/main" count="50" uniqueCount="49">
  <si>
    <t>W (mm/y)</t>
  </si>
  <si>
    <t>W (m/s)</t>
  </si>
  <si>
    <t>K (m/s)</t>
  </si>
  <si>
    <r>
      <t>ρ</t>
    </r>
    <r>
      <rPr>
        <b/>
        <vertAlign val="subscript"/>
        <sz val="10"/>
        <rFont val="Arial"/>
        <family val="2"/>
      </rPr>
      <t>f</t>
    </r>
  </si>
  <si>
    <r>
      <t>ρ</t>
    </r>
    <r>
      <rPr>
        <b/>
        <vertAlign val="subscript"/>
        <sz val="10"/>
        <rFont val="Arial"/>
        <family val="2"/>
      </rPr>
      <t>s</t>
    </r>
  </si>
  <si>
    <r>
      <t>Δ</t>
    </r>
    <r>
      <rPr>
        <b/>
        <sz val="10"/>
        <rFont val="Calibri"/>
        <family val="2"/>
      </rPr>
      <t>ρ</t>
    </r>
  </si>
  <si>
    <t>ne</t>
  </si>
  <si>
    <t>x (m)</t>
  </si>
  <si>
    <r>
      <t>x</t>
    </r>
    <r>
      <rPr>
        <b/>
        <vertAlign val="subscript"/>
        <sz val="10"/>
        <rFont val="Arial"/>
        <family val="2"/>
      </rPr>
      <t>i</t>
    </r>
    <r>
      <rPr>
        <b/>
        <sz val="10"/>
        <rFont val="Arial"/>
        <family val="2"/>
      </rPr>
      <t xml:space="preserve"> (m) for SIZ</t>
    </r>
  </si>
  <si>
    <r>
      <t>x</t>
    </r>
    <r>
      <rPr>
        <b/>
        <vertAlign val="subscript"/>
        <sz val="10"/>
        <rFont val="Arial"/>
        <family val="2"/>
      </rPr>
      <t>i</t>
    </r>
    <r>
      <rPr>
        <b/>
        <sz val="10"/>
        <rFont val="Arial"/>
        <family val="2"/>
      </rPr>
      <t xml:space="preserve"> (m) for IZ</t>
    </r>
  </si>
  <si>
    <r>
      <t>x</t>
    </r>
    <r>
      <rPr>
        <b/>
        <vertAlign val="subscript"/>
        <sz val="10"/>
        <rFont val="Arial"/>
        <family val="2"/>
      </rPr>
      <t>T0</t>
    </r>
    <r>
      <rPr>
        <b/>
        <sz val="10"/>
        <rFont val="Arial"/>
        <family val="2"/>
      </rPr>
      <t xml:space="preserve"> (m) Eq. 57</t>
    </r>
  </si>
  <si>
    <r>
      <t>S</t>
    </r>
    <r>
      <rPr>
        <b/>
        <vertAlign val="subscript"/>
        <sz val="10"/>
        <rFont val="Arial"/>
        <family val="2"/>
      </rPr>
      <t>0</t>
    </r>
    <r>
      <rPr>
        <b/>
        <sz val="10"/>
        <rFont val="Arial"/>
        <family val="2"/>
      </rPr>
      <t xml:space="preserve"> (m)</t>
    </r>
  </si>
  <si>
    <r>
      <t>S</t>
    </r>
    <r>
      <rPr>
        <b/>
        <vertAlign val="subscript"/>
        <sz val="10"/>
        <rFont val="Arial"/>
        <family val="2"/>
      </rPr>
      <t>t</t>
    </r>
    <r>
      <rPr>
        <b/>
        <sz val="10"/>
        <rFont val="Arial"/>
        <family val="2"/>
      </rPr>
      <t xml:space="preserve"> (m)</t>
    </r>
  </si>
  <si>
    <r>
      <rPr>
        <b/>
        <sz val="10"/>
        <rFont val="Calibri"/>
        <family val="2"/>
      </rPr>
      <t>Δ</t>
    </r>
    <r>
      <rPr>
        <b/>
        <sz val="10"/>
        <rFont val="Arial"/>
        <family val="2"/>
      </rPr>
      <t>L (m)</t>
    </r>
  </si>
  <si>
    <r>
      <t>ΔL</t>
    </r>
    <r>
      <rPr>
        <b/>
        <vertAlign val="subscript"/>
        <sz val="10"/>
        <rFont val="Calibri"/>
        <family val="2"/>
      </rPr>
      <t>SR</t>
    </r>
    <r>
      <rPr>
        <b/>
        <sz val="10"/>
        <rFont val="Calibri"/>
        <family val="2"/>
      </rPr>
      <t xml:space="preserve"> (m)</t>
    </r>
  </si>
  <si>
    <r>
      <rPr>
        <b/>
        <sz val="10"/>
        <rFont val="Calibri"/>
        <family val="2"/>
      </rPr>
      <t>Δ</t>
    </r>
    <r>
      <rPr>
        <b/>
        <sz val="10"/>
        <rFont val="Arial"/>
        <family val="2"/>
      </rPr>
      <t>L</t>
    </r>
    <r>
      <rPr>
        <b/>
        <vertAlign val="subscript"/>
        <sz val="10"/>
        <rFont val="Arial"/>
        <family val="2"/>
      </rPr>
      <t>CE</t>
    </r>
    <r>
      <rPr>
        <b/>
        <sz val="10"/>
        <rFont val="Arial"/>
        <family val="2"/>
      </rPr>
      <t xml:space="preserve"> (m)</t>
    </r>
  </si>
  <si>
    <r>
      <t>L</t>
    </r>
    <r>
      <rPr>
        <b/>
        <vertAlign val="subscript"/>
        <sz val="10"/>
        <rFont val="Arial"/>
        <family val="2"/>
      </rPr>
      <t>0</t>
    </r>
    <r>
      <rPr>
        <b/>
        <sz val="10"/>
        <rFont val="Arial"/>
        <family val="2"/>
      </rPr>
      <t xml:space="preserve"> (m)</t>
    </r>
  </si>
  <si>
    <r>
      <t>L</t>
    </r>
    <r>
      <rPr>
        <b/>
        <vertAlign val="subscript"/>
        <sz val="10"/>
        <rFont val="Arial"/>
        <family val="2"/>
      </rPr>
      <t>t</t>
    </r>
    <r>
      <rPr>
        <b/>
        <sz val="10"/>
        <rFont val="Arial"/>
        <family val="2"/>
      </rPr>
      <t xml:space="preserve"> (m)</t>
    </r>
  </si>
  <si>
    <t>Slope tanθ (m/m)</t>
  </si>
  <si>
    <r>
      <t>x</t>
    </r>
    <r>
      <rPr>
        <b/>
        <vertAlign val="subscript"/>
        <sz val="10"/>
        <rFont val="Arial"/>
        <family val="2"/>
      </rPr>
      <t>Tt</t>
    </r>
    <r>
      <rPr>
        <b/>
        <sz val="10"/>
        <rFont val="Arial"/>
        <family val="2"/>
      </rPr>
      <t xml:space="preserve"> (m) Eq. 57</t>
    </r>
  </si>
  <si>
    <r>
      <t>I</t>
    </r>
    <r>
      <rPr>
        <b/>
        <vertAlign val="subscript"/>
        <sz val="11"/>
        <color theme="1"/>
        <rFont val="Calibri"/>
        <family val="2"/>
        <scheme val="minor"/>
      </rPr>
      <t>SIZ</t>
    </r>
    <r>
      <rPr>
        <b/>
        <sz val="11"/>
        <color theme="1"/>
        <rFont val="Calibri"/>
        <family val="2"/>
        <scheme val="minor"/>
      </rPr>
      <t xml:space="preserve"> (m) Eq. 114</t>
    </r>
  </si>
  <si>
    <r>
      <t>Δx</t>
    </r>
    <r>
      <rPr>
        <b/>
        <vertAlign val="subscript"/>
        <sz val="10"/>
        <rFont val="Calibri"/>
        <family val="2"/>
      </rPr>
      <t>T</t>
    </r>
    <r>
      <rPr>
        <b/>
        <sz val="10"/>
        <rFont val="Calibri"/>
        <family val="2"/>
      </rPr>
      <t xml:space="preserve"> (m) Eq. 122</t>
    </r>
  </si>
  <si>
    <r>
      <t>I</t>
    </r>
    <r>
      <rPr>
        <b/>
        <vertAlign val="subscript"/>
        <sz val="11"/>
        <color theme="1"/>
        <rFont val="Calibri"/>
        <family val="2"/>
        <scheme val="minor"/>
      </rPr>
      <t>IZ</t>
    </r>
    <r>
      <rPr>
        <b/>
        <sz val="11"/>
        <color theme="1"/>
        <rFont val="Calibri"/>
        <family val="2"/>
        <scheme val="minor"/>
      </rPr>
      <t xml:space="preserve"> (m) Eq. 118</t>
    </r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</si>
  <si>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Calibri"/>
        <family val="2"/>
        <scheme val="minor"/>
      </rPr>
      <t>v</t>
    </r>
    <r>
      <rPr>
        <b/>
        <vertAlign val="subscript"/>
        <sz val="11"/>
        <color theme="1"/>
        <rFont val="Calibri"/>
        <family val="2"/>
        <scheme val="minor"/>
      </rPr>
      <t>SIZ</t>
    </r>
    <r>
      <rPr>
        <b/>
        <sz val="11"/>
        <color theme="1"/>
        <rFont val="Calibri"/>
        <family val="2"/>
        <scheme val="minor"/>
      </rPr>
      <t xml:space="preserve"> (m/s) Eq. 125</t>
    </r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</si>
  <si>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Calibri"/>
        <family val="2"/>
        <scheme val="minor"/>
      </rPr>
      <t>v</t>
    </r>
    <r>
      <rPr>
        <b/>
        <vertAlign val="subscript"/>
        <sz val="11"/>
        <color theme="1"/>
        <rFont val="Calibri"/>
        <family val="2"/>
        <scheme val="minor"/>
      </rPr>
      <t>IZ</t>
    </r>
    <r>
      <rPr>
        <b/>
        <sz val="11"/>
        <color theme="1"/>
        <rFont val="Calibri"/>
        <family val="2"/>
        <scheme val="minor"/>
      </rPr>
      <t xml:space="preserve"> (m/s) Eq.127</t>
    </r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</si>
  <si>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Calibri"/>
        <family val="2"/>
        <scheme val="minor"/>
      </rPr>
      <t>v</t>
    </r>
    <r>
      <rPr>
        <b/>
        <vertAlign val="subscript"/>
        <sz val="11"/>
        <color theme="1"/>
        <rFont val="Calibri"/>
        <family val="2"/>
        <scheme val="minor"/>
      </rPr>
      <t>IZ</t>
    </r>
    <r>
      <rPr>
        <b/>
        <sz val="11"/>
        <color theme="1"/>
        <rFont val="Calibri"/>
        <family val="2"/>
        <scheme val="minor"/>
      </rPr>
      <t xml:space="preserve"> (m/y) Eq. 127</t>
    </r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</si>
  <si>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Calibri"/>
        <family val="2"/>
        <scheme val="minor"/>
      </rPr>
      <t>t</t>
    </r>
    <r>
      <rPr>
        <b/>
        <vertAlign val="subscript"/>
        <sz val="11"/>
        <color theme="1"/>
        <rFont val="Calibri"/>
        <family val="2"/>
        <scheme val="minor"/>
      </rPr>
      <t>SIZ</t>
    </r>
    <r>
      <rPr>
        <b/>
        <sz val="11"/>
        <color theme="1"/>
        <rFont val="Calibri"/>
        <family val="2"/>
        <scheme val="minor"/>
      </rPr>
      <t xml:space="preserve"> (s) Eq. 129</t>
    </r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</si>
  <si>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Calibri"/>
        <family val="2"/>
        <scheme val="minor"/>
      </rPr>
      <t>t</t>
    </r>
    <r>
      <rPr>
        <b/>
        <vertAlign val="subscript"/>
        <sz val="11"/>
        <color theme="1"/>
        <rFont val="Calibri"/>
        <family val="2"/>
        <scheme val="minor"/>
      </rPr>
      <t>SIZ</t>
    </r>
    <r>
      <rPr>
        <b/>
        <sz val="11"/>
        <color theme="1"/>
        <rFont val="Calibri"/>
        <family val="2"/>
        <scheme val="minor"/>
      </rPr>
      <t xml:space="preserve"> (y) Eq. 129</t>
    </r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</si>
  <si>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Calibri"/>
        <family val="2"/>
        <scheme val="minor"/>
      </rPr>
      <t>t</t>
    </r>
    <r>
      <rPr>
        <b/>
        <vertAlign val="subscript"/>
        <sz val="11"/>
        <color theme="1"/>
        <rFont val="Calibri"/>
        <family val="2"/>
        <scheme val="minor"/>
      </rPr>
      <t>IZ</t>
    </r>
    <r>
      <rPr>
        <b/>
        <sz val="11"/>
        <color theme="1"/>
        <rFont val="Calibri"/>
        <family val="2"/>
        <scheme val="minor"/>
      </rPr>
      <t xml:space="preserve"> (s) Eq. 131</t>
    </r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</si>
  <si>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Calibri"/>
        <family val="2"/>
        <scheme val="minor"/>
      </rPr>
      <t>t</t>
    </r>
    <r>
      <rPr>
        <b/>
        <vertAlign val="subscript"/>
        <sz val="11"/>
        <color theme="1"/>
        <rFont val="Calibri"/>
        <family val="2"/>
        <scheme val="minor"/>
      </rPr>
      <t>IZ</t>
    </r>
    <r>
      <rPr>
        <b/>
        <sz val="11"/>
        <color theme="1"/>
        <rFont val="Calibri"/>
        <family val="2"/>
        <scheme val="minor"/>
      </rPr>
      <t xml:space="preserve"> (y) Eq. 131</t>
    </r>
  </si>
  <si>
    <r>
      <t>L</t>
    </r>
    <r>
      <rPr>
        <b/>
        <vertAlign val="subscript"/>
        <sz val="11"/>
        <color theme="1"/>
        <rFont val="Calibri"/>
        <family val="2"/>
        <scheme val="minor"/>
      </rPr>
      <t>0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+(K∙(ρs/ρf) ∙S</t>
    </r>
    <r>
      <rPr>
        <b/>
        <vertAlign val="subscript"/>
        <sz val="11"/>
        <color theme="1"/>
        <rFont val="Calibri"/>
        <family val="2"/>
        <scheme val="minor"/>
      </rPr>
      <t>0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)/W</t>
    </r>
  </si>
  <si>
    <r>
      <t>Lt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+(K∙(ρs/ρf) ∙St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)/W</t>
    </r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</si>
  <si>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Calibri"/>
        <family val="2"/>
        <scheme val="minor"/>
      </rPr>
      <t>t</t>
    </r>
    <r>
      <rPr>
        <b/>
        <vertAlign val="subscript"/>
        <sz val="11"/>
        <color theme="1"/>
        <rFont val="Calibri"/>
        <family val="2"/>
        <scheme val="minor"/>
      </rPr>
      <t>CA</t>
    </r>
    <r>
      <rPr>
        <b/>
        <sz val="11"/>
        <color theme="1"/>
        <rFont val="Calibri"/>
        <family val="2"/>
        <scheme val="minor"/>
      </rPr>
      <t xml:space="preserve"> (s) Eq. 133</t>
    </r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</si>
  <si>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Calibri"/>
        <family val="2"/>
        <scheme val="minor"/>
      </rPr>
      <t>t</t>
    </r>
    <r>
      <rPr>
        <b/>
        <vertAlign val="subscript"/>
        <sz val="11"/>
        <color theme="1"/>
        <rFont val="Calibri"/>
        <family val="2"/>
        <scheme val="minor"/>
      </rPr>
      <t>CA</t>
    </r>
    <r>
      <rPr>
        <b/>
        <sz val="11"/>
        <color theme="1"/>
        <rFont val="Calibri"/>
        <family val="2"/>
        <scheme val="minor"/>
      </rPr>
      <t xml:space="preserve"> (y) Eq. 133</t>
    </r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</si>
  <si>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Calibri"/>
        <family val="2"/>
        <scheme val="minor"/>
      </rPr>
      <t>V</t>
    </r>
    <r>
      <rPr>
        <b/>
        <vertAlign val="subscript"/>
        <sz val="11"/>
        <color theme="1"/>
        <rFont val="Calibri"/>
        <family val="2"/>
        <scheme val="minor"/>
      </rPr>
      <t>SIZ</t>
    </r>
    <r>
      <rPr>
        <b/>
        <sz val="11"/>
        <color theme="1"/>
        <rFont val="Calibri"/>
        <family val="2"/>
        <scheme val="minor"/>
      </rPr>
      <t xml:space="preserve"> (m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/m) Eq. 135</t>
    </r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</si>
  <si>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Calibri"/>
        <family val="2"/>
        <scheme val="minor"/>
      </rPr>
      <t>V</t>
    </r>
    <r>
      <rPr>
        <b/>
        <vertAlign val="subscript"/>
        <sz val="11"/>
        <color theme="1"/>
        <rFont val="Calibri"/>
        <family val="2"/>
        <scheme val="minor"/>
      </rPr>
      <t>IZ</t>
    </r>
    <r>
      <rPr>
        <b/>
        <sz val="11"/>
        <color theme="1"/>
        <rFont val="Calibri"/>
        <family val="2"/>
        <scheme val="minor"/>
      </rPr>
      <t xml:space="preserve"> (m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/m) Eq. 137</t>
    </r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</si>
  <si>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Calibri"/>
        <family val="2"/>
        <scheme val="minor"/>
      </rPr>
      <t>V</t>
    </r>
    <r>
      <rPr>
        <b/>
        <vertAlign val="subscript"/>
        <sz val="11"/>
        <color theme="1"/>
        <rFont val="Calibri"/>
        <family val="2"/>
        <scheme val="minor"/>
      </rPr>
      <t>CA</t>
    </r>
    <r>
      <rPr>
        <b/>
        <sz val="11"/>
        <color theme="1"/>
        <rFont val="Calibri"/>
        <family val="2"/>
        <scheme val="minor"/>
      </rPr>
      <t xml:space="preserve"> (m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/m) Eq. 139 </t>
    </r>
  </si>
  <si>
    <r>
      <t>ΔRT</t>
    </r>
    <r>
      <rPr>
        <b/>
        <vertAlign val="subscript"/>
        <sz val="11"/>
        <color theme="1"/>
        <rFont val="Calibri"/>
        <family val="2"/>
        <scheme val="minor"/>
      </rPr>
      <t>CA</t>
    </r>
    <r>
      <rPr>
        <b/>
        <sz val="11"/>
        <color theme="1"/>
        <rFont val="Calibri"/>
        <family val="2"/>
        <scheme val="minor"/>
      </rPr>
      <t xml:space="preserve"> (s) Eq. 145</t>
    </r>
  </si>
  <si>
    <r>
      <t>ΔRT</t>
    </r>
    <r>
      <rPr>
        <b/>
        <vertAlign val="subscript"/>
        <sz val="11"/>
        <color theme="1"/>
        <rFont val="Calibri"/>
        <family val="2"/>
        <scheme val="minor"/>
      </rPr>
      <t>CA</t>
    </r>
    <r>
      <rPr>
        <b/>
        <sz val="11"/>
        <color theme="1"/>
        <rFont val="Calibri"/>
        <family val="2"/>
        <scheme val="minor"/>
      </rPr>
      <t xml:space="preserve"> (y) Eq. 145</t>
    </r>
  </si>
  <si>
    <r>
      <t>ΔRT</t>
    </r>
    <r>
      <rPr>
        <b/>
        <vertAlign val="subscript"/>
        <sz val="11"/>
        <color theme="1"/>
        <rFont val="Calibri"/>
        <family val="2"/>
        <scheme val="minor"/>
      </rPr>
      <t>IZ</t>
    </r>
    <r>
      <rPr>
        <b/>
        <sz val="11"/>
        <color theme="1"/>
        <rFont val="Calibri"/>
        <family val="2"/>
        <scheme val="minor"/>
      </rPr>
      <t xml:space="preserve"> (y) Eq. 143</t>
    </r>
  </si>
  <si>
    <r>
      <t>ΔRT</t>
    </r>
    <r>
      <rPr>
        <b/>
        <vertAlign val="subscript"/>
        <sz val="11"/>
        <color theme="1"/>
        <rFont val="Calibri"/>
        <family val="2"/>
        <scheme val="minor"/>
      </rPr>
      <t>IZ</t>
    </r>
    <r>
      <rPr>
        <b/>
        <sz val="11"/>
        <color theme="1"/>
        <rFont val="Calibri"/>
        <family val="2"/>
        <scheme val="minor"/>
      </rPr>
      <t xml:space="preserve"> (s) Eq. 143</t>
    </r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</si>
  <si>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Calibri"/>
        <family val="2"/>
        <scheme val="minor"/>
      </rPr>
      <t>RT</t>
    </r>
    <r>
      <rPr>
        <b/>
        <vertAlign val="subscript"/>
        <sz val="11"/>
        <color theme="1"/>
        <rFont val="Calibri"/>
        <family val="2"/>
        <scheme val="minor"/>
      </rPr>
      <t>SIZ</t>
    </r>
    <r>
      <rPr>
        <b/>
        <sz val="11"/>
        <color theme="1"/>
        <rFont val="Calibri"/>
        <family val="2"/>
        <scheme val="minor"/>
      </rPr>
      <t xml:space="preserve"> (y) Eq. 141</t>
    </r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</si>
  <si>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Calibri"/>
        <family val="2"/>
        <scheme val="minor"/>
      </rPr>
      <t>RT</t>
    </r>
    <r>
      <rPr>
        <b/>
        <vertAlign val="subscript"/>
        <sz val="11"/>
        <color theme="1"/>
        <rFont val="Calibri"/>
        <family val="2"/>
        <scheme val="minor"/>
      </rPr>
      <t>SIZ</t>
    </r>
    <r>
      <rPr>
        <b/>
        <sz val="11"/>
        <color theme="1"/>
        <rFont val="Calibri"/>
        <family val="2"/>
        <scheme val="minor"/>
      </rPr>
      <t xml:space="preserve"> (s) Eq. 141</t>
    </r>
  </si>
  <si>
    <r>
      <rPr>
        <b/>
        <sz val="10"/>
        <rFont val="Calibri"/>
        <family val="2"/>
      </rPr>
      <t>Δ</t>
    </r>
    <r>
      <rPr>
        <b/>
        <sz val="10"/>
        <rFont val="Arial"/>
        <family val="2"/>
      </rPr>
      <t>S (m)</t>
    </r>
  </si>
  <si>
    <r>
      <t>n</t>
    </r>
    <r>
      <rPr>
        <b/>
        <vertAlign val="subscript"/>
        <sz val="10"/>
        <rFont val="Arial"/>
        <family val="2"/>
      </rPr>
      <t>e</t>
    </r>
    <r>
      <rPr>
        <b/>
        <sz val="10"/>
        <rFont val="Arial"/>
        <family val="2"/>
      </rPr>
      <t>*(1/WK)</t>
    </r>
    <r>
      <rPr>
        <b/>
        <vertAlign val="superscript"/>
        <sz val="10"/>
        <rFont val="Arial"/>
        <family val="2"/>
      </rPr>
      <t>0,5</t>
    </r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</si>
  <si>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Calibri"/>
        <family val="2"/>
        <scheme val="minor"/>
      </rPr>
      <t>v</t>
    </r>
    <r>
      <rPr>
        <b/>
        <vertAlign val="subscript"/>
        <sz val="11"/>
        <color theme="1"/>
        <rFont val="Calibri"/>
        <family val="2"/>
        <scheme val="minor"/>
      </rPr>
      <t>SIZ</t>
    </r>
    <r>
      <rPr>
        <b/>
        <sz val="11"/>
        <color theme="1"/>
        <rFont val="Calibri"/>
        <family val="2"/>
        <scheme val="minor"/>
      </rPr>
      <t xml:space="preserve"> (m/y) Eq. 125</t>
    </r>
  </si>
  <si>
    <t>INPUTS</t>
  </si>
  <si>
    <t>INTERMEDIATE CALCULATIONS</t>
  </si>
  <si>
    <t>OUTPUTS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</si>
</sst>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vertAlign val="subscript"/>
      <sz val="10"/>
      <name val="Arial"/>
      <family val="2"/>
    </font>
    <font>
      <b/>
      <sz val="10"/>
      <name val="Calibri"/>
      <family val="2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0"/>
      <name val="Calibri"/>
      <family val="2"/>
    </font>
    <font>
      <b/>
      <sz val="11"/>
      <color theme="1"/>
      <name val="Calibri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11" fontId="0" fillId="0" borderId="0" xfId="0" applyNumberFormat="1"/>
    <xf numFmtId="0" fontId="4" fillId="0" borderId="1" xfId="0" applyFont="1" applyBorder="1"/>
    <xf numFmtId="11" fontId="0" fillId="0" borderId="1" xfId="0" applyNumberFormat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1" fontId="0" fillId="0" borderId="1" xfId="0" applyNumberFormat="1" applyBorder="1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chartsheet" Target="chartsheets/sheet2.xml"/><Relationship Id="rId7" Type="http://schemas.openxmlformats.org/officeDocument/2006/relationships/styles" Target="style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4.xml"/><Relationship Id="rId4" Type="http://schemas.openxmlformats.org/officeDocument/2006/relationships/chartsheet" Target="chartsheets/sheet3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Data!$A$768:$A$1004</c:f>
              <c:numCache>
                <c:formatCode>General</c:formatCode>
                <c:ptCount val="237"/>
                <c:pt idx="0">
                  <c:v>750</c:v>
                </c:pt>
                <c:pt idx="1">
                  <c:v>751</c:v>
                </c:pt>
                <c:pt idx="2">
                  <c:v>752</c:v>
                </c:pt>
                <c:pt idx="3">
                  <c:v>753</c:v>
                </c:pt>
                <c:pt idx="4">
                  <c:v>754</c:v>
                </c:pt>
                <c:pt idx="5">
                  <c:v>755</c:v>
                </c:pt>
                <c:pt idx="6">
                  <c:v>756</c:v>
                </c:pt>
                <c:pt idx="7">
                  <c:v>757</c:v>
                </c:pt>
                <c:pt idx="8">
                  <c:v>758</c:v>
                </c:pt>
                <c:pt idx="9">
                  <c:v>759</c:v>
                </c:pt>
                <c:pt idx="10">
                  <c:v>760</c:v>
                </c:pt>
                <c:pt idx="11">
                  <c:v>761</c:v>
                </c:pt>
                <c:pt idx="12">
                  <c:v>762</c:v>
                </c:pt>
                <c:pt idx="13">
                  <c:v>763</c:v>
                </c:pt>
                <c:pt idx="14">
                  <c:v>764</c:v>
                </c:pt>
                <c:pt idx="15">
                  <c:v>765</c:v>
                </c:pt>
                <c:pt idx="16">
                  <c:v>766</c:v>
                </c:pt>
                <c:pt idx="17">
                  <c:v>767</c:v>
                </c:pt>
                <c:pt idx="18">
                  <c:v>768</c:v>
                </c:pt>
                <c:pt idx="19">
                  <c:v>769</c:v>
                </c:pt>
                <c:pt idx="20">
                  <c:v>770</c:v>
                </c:pt>
                <c:pt idx="21">
                  <c:v>771</c:v>
                </c:pt>
                <c:pt idx="22">
                  <c:v>772</c:v>
                </c:pt>
                <c:pt idx="23">
                  <c:v>773</c:v>
                </c:pt>
                <c:pt idx="24">
                  <c:v>774</c:v>
                </c:pt>
                <c:pt idx="25">
                  <c:v>775</c:v>
                </c:pt>
                <c:pt idx="26">
                  <c:v>776</c:v>
                </c:pt>
                <c:pt idx="27">
                  <c:v>777</c:v>
                </c:pt>
                <c:pt idx="28">
                  <c:v>778</c:v>
                </c:pt>
                <c:pt idx="29">
                  <c:v>779</c:v>
                </c:pt>
                <c:pt idx="30">
                  <c:v>780</c:v>
                </c:pt>
                <c:pt idx="31">
                  <c:v>781</c:v>
                </c:pt>
                <c:pt idx="32">
                  <c:v>782</c:v>
                </c:pt>
                <c:pt idx="33">
                  <c:v>783</c:v>
                </c:pt>
                <c:pt idx="34">
                  <c:v>784</c:v>
                </c:pt>
                <c:pt idx="35">
                  <c:v>785</c:v>
                </c:pt>
                <c:pt idx="36">
                  <c:v>786</c:v>
                </c:pt>
                <c:pt idx="37">
                  <c:v>787</c:v>
                </c:pt>
                <c:pt idx="38">
                  <c:v>788</c:v>
                </c:pt>
                <c:pt idx="39">
                  <c:v>789</c:v>
                </c:pt>
                <c:pt idx="40">
                  <c:v>790</c:v>
                </c:pt>
                <c:pt idx="41">
                  <c:v>791</c:v>
                </c:pt>
                <c:pt idx="42">
                  <c:v>792</c:v>
                </c:pt>
                <c:pt idx="43">
                  <c:v>793</c:v>
                </c:pt>
                <c:pt idx="44">
                  <c:v>794</c:v>
                </c:pt>
                <c:pt idx="45">
                  <c:v>795</c:v>
                </c:pt>
                <c:pt idx="46">
                  <c:v>796</c:v>
                </c:pt>
                <c:pt idx="47">
                  <c:v>797</c:v>
                </c:pt>
                <c:pt idx="48">
                  <c:v>798</c:v>
                </c:pt>
                <c:pt idx="49">
                  <c:v>799</c:v>
                </c:pt>
                <c:pt idx="50">
                  <c:v>800</c:v>
                </c:pt>
                <c:pt idx="51">
                  <c:v>801</c:v>
                </c:pt>
                <c:pt idx="52">
                  <c:v>802</c:v>
                </c:pt>
                <c:pt idx="53">
                  <c:v>803</c:v>
                </c:pt>
                <c:pt idx="54">
                  <c:v>804</c:v>
                </c:pt>
                <c:pt idx="55">
                  <c:v>805</c:v>
                </c:pt>
                <c:pt idx="56">
                  <c:v>806</c:v>
                </c:pt>
                <c:pt idx="57">
                  <c:v>807</c:v>
                </c:pt>
                <c:pt idx="58">
                  <c:v>808</c:v>
                </c:pt>
                <c:pt idx="59">
                  <c:v>809</c:v>
                </c:pt>
                <c:pt idx="60">
                  <c:v>810</c:v>
                </c:pt>
                <c:pt idx="61">
                  <c:v>811</c:v>
                </c:pt>
                <c:pt idx="62">
                  <c:v>812</c:v>
                </c:pt>
                <c:pt idx="63">
                  <c:v>813</c:v>
                </c:pt>
                <c:pt idx="64">
                  <c:v>814</c:v>
                </c:pt>
                <c:pt idx="65">
                  <c:v>815</c:v>
                </c:pt>
                <c:pt idx="66">
                  <c:v>816</c:v>
                </c:pt>
                <c:pt idx="67">
                  <c:v>817</c:v>
                </c:pt>
                <c:pt idx="68">
                  <c:v>818</c:v>
                </c:pt>
                <c:pt idx="69">
                  <c:v>819</c:v>
                </c:pt>
                <c:pt idx="70">
                  <c:v>820</c:v>
                </c:pt>
                <c:pt idx="71">
                  <c:v>821</c:v>
                </c:pt>
                <c:pt idx="72">
                  <c:v>822</c:v>
                </c:pt>
                <c:pt idx="73">
                  <c:v>823</c:v>
                </c:pt>
                <c:pt idx="74">
                  <c:v>824</c:v>
                </c:pt>
                <c:pt idx="75">
                  <c:v>825</c:v>
                </c:pt>
                <c:pt idx="76">
                  <c:v>826</c:v>
                </c:pt>
                <c:pt idx="77">
                  <c:v>827</c:v>
                </c:pt>
                <c:pt idx="78">
                  <c:v>828</c:v>
                </c:pt>
                <c:pt idx="79">
                  <c:v>829</c:v>
                </c:pt>
                <c:pt idx="80">
                  <c:v>830</c:v>
                </c:pt>
                <c:pt idx="81">
                  <c:v>831</c:v>
                </c:pt>
                <c:pt idx="82">
                  <c:v>832</c:v>
                </c:pt>
                <c:pt idx="83">
                  <c:v>833</c:v>
                </c:pt>
                <c:pt idx="84">
                  <c:v>834</c:v>
                </c:pt>
                <c:pt idx="85">
                  <c:v>835</c:v>
                </c:pt>
                <c:pt idx="86">
                  <c:v>836</c:v>
                </c:pt>
                <c:pt idx="87">
                  <c:v>837</c:v>
                </c:pt>
                <c:pt idx="88">
                  <c:v>838</c:v>
                </c:pt>
                <c:pt idx="89">
                  <c:v>839</c:v>
                </c:pt>
                <c:pt idx="90">
                  <c:v>840</c:v>
                </c:pt>
                <c:pt idx="91">
                  <c:v>841</c:v>
                </c:pt>
                <c:pt idx="92">
                  <c:v>842</c:v>
                </c:pt>
                <c:pt idx="93">
                  <c:v>843</c:v>
                </c:pt>
                <c:pt idx="94">
                  <c:v>844</c:v>
                </c:pt>
                <c:pt idx="95">
                  <c:v>845</c:v>
                </c:pt>
                <c:pt idx="96">
                  <c:v>846</c:v>
                </c:pt>
                <c:pt idx="97">
                  <c:v>847</c:v>
                </c:pt>
                <c:pt idx="98">
                  <c:v>848</c:v>
                </c:pt>
                <c:pt idx="99">
                  <c:v>849</c:v>
                </c:pt>
                <c:pt idx="100">
                  <c:v>850</c:v>
                </c:pt>
                <c:pt idx="101">
                  <c:v>851</c:v>
                </c:pt>
                <c:pt idx="102">
                  <c:v>852</c:v>
                </c:pt>
                <c:pt idx="103">
                  <c:v>853</c:v>
                </c:pt>
                <c:pt idx="104">
                  <c:v>854</c:v>
                </c:pt>
                <c:pt idx="105">
                  <c:v>855</c:v>
                </c:pt>
                <c:pt idx="106">
                  <c:v>856</c:v>
                </c:pt>
                <c:pt idx="107">
                  <c:v>857</c:v>
                </c:pt>
                <c:pt idx="108">
                  <c:v>858</c:v>
                </c:pt>
                <c:pt idx="109">
                  <c:v>859</c:v>
                </c:pt>
                <c:pt idx="110">
                  <c:v>860</c:v>
                </c:pt>
                <c:pt idx="111">
                  <c:v>861</c:v>
                </c:pt>
                <c:pt idx="112">
                  <c:v>862</c:v>
                </c:pt>
                <c:pt idx="113">
                  <c:v>863</c:v>
                </c:pt>
                <c:pt idx="114">
                  <c:v>864</c:v>
                </c:pt>
                <c:pt idx="115">
                  <c:v>865</c:v>
                </c:pt>
                <c:pt idx="116">
                  <c:v>866</c:v>
                </c:pt>
                <c:pt idx="117">
                  <c:v>867</c:v>
                </c:pt>
                <c:pt idx="118">
                  <c:v>868</c:v>
                </c:pt>
                <c:pt idx="119">
                  <c:v>869</c:v>
                </c:pt>
                <c:pt idx="120">
                  <c:v>870</c:v>
                </c:pt>
                <c:pt idx="121">
                  <c:v>871</c:v>
                </c:pt>
                <c:pt idx="122">
                  <c:v>872</c:v>
                </c:pt>
                <c:pt idx="123">
                  <c:v>873</c:v>
                </c:pt>
                <c:pt idx="124">
                  <c:v>874</c:v>
                </c:pt>
                <c:pt idx="125">
                  <c:v>875</c:v>
                </c:pt>
                <c:pt idx="126">
                  <c:v>876</c:v>
                </c:pt>
                <c:pt idx="127">
                  <c:v>877</c:v>
                </c:pt>
                <c:pt idx="128">
                  <c:v>878</c:v>
                </c:pt>
                <c:pt idx="129">
                  <c:v>879</c:v>
                </c:pt>
                <c:pt idx="130">
                  <c:v>880</c:v>
                </c:pt>
                <c:pt idx="131">
                  <c:v>881</c:v>
                </c:pt>
                <c:pt idx="132">
                  <c:v>882</c:v>
                </c:pt>
                <c:pt idx="133">
                  <c:v>883</c:v>
                </c:pt>
                <c:pt idx="134">
                  <c:v>884</c:v>
                </c:pt>
                <c:pt idx="135">
                  <c:v>885</c:v>
                </c:pt>
                <c:pt idx="136">
                  <c:v>886</c:v>
                </c:pt>
                <c:pt idx="137">
                  <c:v>887</c:v>
                </c:pt>
                <c:pt idx="138">
                  <c:v>888</c:v>
                </c:pt>
                <c:pt idx="139">
                  <c:v>889</c:v>
                </c:pt>
                <c:pt idx="140">
                  <c:v>890</c:v>
                </c:pt>
                <c:pt idx="141">
                  <c:v>891</c:v>
                </c:pt>
                <c:pt idx="142">
                  <c:v>892</c:v>
                </c:pt>
                <c:pt idx="143">
                  <c:v>893</c:v>
                </c:pt>
                <c:pt idx="144">
                  <c:v>894</c:v>
                </c:pt>
                <c:pt idx="145">
                  <c:v>895</c:v>
                </c:pt>
                <c:pt idx="146">
                  <c:v>896</c:v>
                </c:pt>
                <c:pt idx="147">
                  <c:v>897</c:v>
                </c:pt>
                <c:pt idx="148">
                  <c:v>898</c:v>
                </c:pt>
                <c:pt idx="149">
                  <c:v>899</c:v>
                </c:pt>
                <c:pt idx="150">
                  <c:v>900</c:v>
                </c:pt>
                <c:pt idx="151">
                  <c:v>901</c:v>
                </c:pt>
                <c:pt idx="152">
                  <c:v>902</c:v>
                </c:pt>
                <c:pt idx="153">
                  <c:v>903</c:v>
                </c:pt>
                <c:pt idx="154">
                  <c:v>904</c:v>
                </c:pt>
                <c:pt idx="155">
                  <c:v>905</c:v>
                </c:pt>
                <c:pt idx="156">
                  <c:v>906</c:v>
                </c:pt>
                <c:pt idx="157">
                  <c:v>907</c:v>
                </c:pt>
                <c:pt idx="158">
                  <c:v>908</c:v>
                </c:pt>
                <c:pt idx="159">
                  <c:v>909</c:v>
                </c:pt>
                <c:pt idx="160">
                  <c:v>910</c:v>
                </c:pt>
                <c:pt idx="161">
                  <c:v>911</c:v>
                </c:pt>
                <c:pt idx="162">
                  <c:v>912</c:v>
                </c:pt>
                <c:pt idx="163">
                  <c:v>913</c:v>
                </c:pt>
                <c:pt idx="164">
                  <c:v>914</c:v>
                </c:pt>
                <c:pt idx="165">
                  <c:v>915</c:v>
                </c:pt>
                <c:pt idx="166">
                  <c:v>916</c:v>
                </c:pt>
                <c:pt idx="167">
                  <c:v>917</c:v>
                </c:pt>
                <c:pt idx="168">
                  <c:v>918</c:v>
                </c:pt>
                <c:pt idx="169">
                  <c:v>919</c:v>
                </c:pt>
                <c:pt idx="170">
                  <c:v>920</c:v>
                </c:pt>
                <c:pt idx="171">
                  <c:v>921</c:v>
                </c:pt>
                <c:pt idx="172">
                  <c:v>922</c:v>
                </c:pt>
                <c:pt idx="173">
                  <c:v>923</c:v>
                </c:pt>
                <c:pt idx="174">
                  <c:v>924</c:v>
                </c:pt>
                <c:pt idx="175">
                  <c:v>925</c:v>
                </c:pt>
                <c:pt idx="176">
                  <c:v>926</c:v>
                </c:pt>
                <c:pt idx="177">
                  <c:v>927</c:v>
                </c:pt>
                <c:pt idx="178">
                  <c:v>928</c:v>
                </c:pt>
                <c:pt idx="179">
                  <c:v>929</c:v>
                </c:pt>
                <c:pt idx="180">
                  <c:v>930</c:v>
                </c:pt>
                <c:pt idx="181">
                  <c:v>931</c:v>
                </c:pt>
                <c:pt idx="182">
                  <c:v>932</c:v>
                </c:pt>
                <c:pt idx="183">
                  <c:v>933</c:v>
                </c:pt>
                <c:pt idx="184">
                  <c:v>934</c:v>
                </c:pt>
                <c:pt idx="185">
                  <c:v>935</c:v>
                </c:pt>
                <c:pt idx="186">
                  <c:v>936</c:v>
                </c:pt>
                <c:pt idx="187">
                  <c:v>937</c:v>
                </c:pt>
                <c:pt idx="188">
                  <c:v>938</c:v>
                </c:pt>
                <c:pt idx="189">
                  <c:v>939</c:v>
                </c:pt>
                <c:pt idx="190">
                  <c:v>940</c:v>
                </c:pt>
                <c:pt idx="191">
                  <c:v>941</c:v>
                </c:pt>
                <c:pt idx="192">
                  <c:v>942</c:v>
                </c:pt>
                <c:pt idx="193">
                  <c:v>943</c:v>
                </c:pt>
                <c:pt idx="194">
                  <c:v>944</c:v>
                </c:pt>
                <c:pt idx="195">
                  <c:v>945</c:v>
                </c:pt>
                <c:pt idx="196">
                  <c:v>946</c:v>
                </c:pt>
                <c:pt idx="197">
                  <c:v>947</c:v>
                </c:pt>
                <c:pt idx="198">
                  <c:v>948</c:v>
                </c:pt>
                <c:pt idx="199">
                  <c:v>949</c:v>
                </c:pt>
                <c:pt idx="200">
                  <c:v>950</c:v>
                </c:pt>
                <c:pt idx="201">
                  <c:v>951</c:v>
                </c:pt>
                <c:pt idx="202">
                  <c:v>952</c:v>
                </c:pt>
                <c:pt idx="203">
                  <c:v>953</c:v>
                </c:pt>
                <c:pt idx="204">
                  <c:v>954</c:v>
                </c:pt>
                <c:pt idx="205">
                  <c:v>955</c:v>
                </c:pt>
                <c:pt idx="206">
                  <c:v>956</c:v>
                </c:pt>
                <c:pt idx="207">
                  <c:v>957</c:v>
                </c:pt>
                <c:pt idx="208">
                  <c:v>958</c:v>
                </c:pt>
                <c:pt idx="209">
                  <c:v>959</c:v>
                </c:pt>
                <c:pt idx="210">
                  <c:v>960</c:v>
                </c:pt>
                <c:pt idx="211">
                  <c:v>961</c:v>
                </c:pt>
                <c:pt idx="212">
                  <c:v>962</c:v>
                </c:pt>
                <c:pt idx="213">
                  <c:v>963</c:v>
                </c:pt>
                <c:pt idx="214">
                  <c:v>964</c:v>
                </c:pt>
                <c:pt idx="215">
                  <c:v>965</c:v>
                </c:pt>
                <c:pt idx="216">
                  <c:v>966</c:v>
                </c:pt>
                <c:pt idx="217">
                  <c:v>967</c:v>
                </c:pt>
                <c:pt idx="218">
                  <c:v>968</c:v>
                </c:pt>
                <c:pt idx="219">
                  <c:v>969</c:v>
                </c:pt>
                <c:pt idx="220">
                  <c:v>970</c:v>
                </c:pt>
                <c:pt idx="221">
                  <c:v>971</c:v>
                </c:pt>
                <c:pt idx="222">
                  <c:v>972</c:v>
                </c:pt>
                <c:pt idx="223">
                  <c:v>973</c:v>
                </c:pt>
                <c:pt idx="224">
                  <c:v>974</c:v>
                </c:pt>
                <c:pt idx="225">
                  <c:v>975</c:v>
                </c:pt>
                <c:pt idx="226">
                  <c:v>976</c:v>
                </c:pt>
                <c:pt idx="227">
                  <c:v>977</c:v>
                </c:pt>
                <c:pt idx="228">
                  <c:v>978</c:v>
                </c:pt>
                <c:pt idx="229">
                  <c:v>979</c:v>
                </c:pt>
                <c:pt idx="230">
                  <c:v>980</c:v>
                </c:pt>
                <c:pt idx="231">
                  <c:v>981</c:v>
                </c:pt>
                <c:pt idx="232">
                  <c:v>982</c:v>
                </c:pt>
                <c:pt idx="233">
                  <c:v>983</c:v>
                </c:pt>
                <c:pt idx="234">
                  <c:v>984</c:v>
                </c:pt>
                <c:pt idx="235">
                  <c:v>985</c:v>
                </c:pt>
                <c:pt idx="236">
                  <c:v>986</c:v>
                </c:pt>
              </c:numCache>
            </c:numRef>
          </c:xVal>
          <c:yVal>
            <c:numRef>
              <c:f>Data!$M$768:$M$1004</c:f>
              <c:numCache>
                <c:formatCode>0.000</c:formatCode>
                <c:ptCount val="237"/>
                <c:pt idx="0">
                  <c:v>1.4081113779992698</c:v>
                </c:pt>
                <c:pt idx="1">
                  <c:v>1.4065614094474423</c:v>
                </c:pt>
                <c:pt idx="2">
                  <c:v>1.4050107487127419</c:v>
                </c:pt>
                <c:pt idx="3">
                  <c:v>1.4034593791974674</c:v>
                </c:pt>
                <c:pt idx="4">
                  <c:v>1.4019072841782065</c:v>
                </c:pt>
                <c:pt idx="5">
                  <c:v>1.4003544468035074</c:v>
                </c:pt>
                <c:pt idx="6">
                  <c:v>1.3988008500922156</c:v>
                </c:pt>
                <c:pt idx="7">
                  <c:v>1.3972464769307518</c:v>
                </c:pt>
                <c:pt idx="8">
                  <c:v>1.3956913100710258</c:v>
                </c:pt>
                <c:pt idx="9">
                  <c:v>1.3941353321281682</c:v>
                </c:pt>
                <c:pt idx="10">
                  <c:v>1.3925785255780805</c:v>
                </c:pt>
                <c:pt idx="11">
                  <c:v>1.3910208727551074</c:v>
                </c:pt>
                <c:pt idx="12">
                  <c:v>1.3894623558494357</c:v>
                </c:pt>
                <c:pt idx="13">
                  <c:v>1.3879029569048256</c:v>
                </c:pt>
                <c:pt idx="14">
                  <c:v>1.3863426578159201</c:v>
                </c:pt>
                <c:pt idx="15">
                  <c:v>1.3847814403257654</c:v>
                </c:pt>
                <c:pt idx="16">
                  <c:v>1.3832192860229677</c:v>
                </c:pt>
                <c:pt idx="17">
                  <c:v>1.3816561763392434</c:v>
                </c:pt>
                <c:pt idx="18">
                  <c:v>1.3800920925464562</c:v>
                </c:pt>
                <c:pt idx="19">
                  <c:v>1.3785270157541374</c:v>
                </c:pt>
                <c:pt idx="20">
                  <c:v>1.3769609269061891</c:v>
                </c:pt>
                <c:pt idx="21">
                  <c:v>1.3753938067783442</c:v>
                </c:pt>
                <c:pt idx="22">
                  <c:v>1.3738256359750822</c:v>
                </c:pt>
                <c:pt idx="23">
                  <c:v>1.3722563949265738</c:v>
                </c:pt>
                <c:pt idx="24">
                  <c:v>1.3706860638856282</c:v>
                </c:pt>
                <c:pt idx="25">
                  <c:v>1.3691146229245468</c:v>
                </c:pt>
                <c:pt idx="26">
                  <c:v>1.3675420519318875</c:v>
                </c:pt>
                <c:pt idx="27">
                  <c:v>1.36596833060926</c:v>
                </c:pt>
                <c:pt idx="28">
                  <c:v>1.3643934384678476</c:v>
                </c:pt>
                <c:pt idx="29">
                  <c:v>1.3628173548251707</c:v>
                </c:pt>
                <c:pt idx="30">
                  <c:v>1.3612400588013991</c:v>
                </c:pt>
                <c:pt idx="31">
                  <c:v>1.3596615293160541</c:v>
                </c:pt>
                <c:pt idx="32">
                  <c:v>1.3580817450841691</c:v>
                </c:pt>
                <c:pt idx="33">
                  <c:v>1.3565006846125691</c:v>
                </c:pt>
                <c:pt idx="34">
                  <c:v>1.3549183261963633</c:v>
                </c:pt>
                <c:pt idx="35">
                  <c:v>1.3533346479146811</c:v>
                </c:pt>
                <c:pt idx="36">
                  <c:v>1.3517496276271035</c:v>
                </c:pt>
                <c:pt idx="37">
                  <c:v>1.3501632429693085</c:v>
                </c:pt>
                <c:pt idx="38">
                  <c:v>1.3485754713492608</c:v>
                </c:pt>
                <c:pt idx="39">
                  <c:v>1.3469862899427061</c:v>
                </c:pt>
                <c:pt idx="40">
                  <c:v>1.3453956756891181</c:v>
                </c:pt>
                <c:pt idx="41">
                  <c:v>1.3438036052871332</c:v>
                </c:pt>
                <c:pt idx="42">
                  <c:v>1.3422100551901344</c:v>
                </c:pt>
                <c:pt idx="43">
                  <c:v>1.3406150016016853</c:v>
                </c:pt>
                <c:pt idx="44">
                  <c:v>1.3390184204708133</c:v>
                </c:pt>
                <c:pt idx="45">
                  <c:v>1.337420287487139</c:v>
                </c:pt>
                <c:pt idx="46">
                  <c:v>1.3358205780759491</c:v>
                </c:pt>
                <c:pt idx="47">
                  <c:v>1.3342192673935072</c:v>
                </c:pt>
                <c:pt idx="48">
                  <c:v>1.3326163303214906</c:v>
                </c:pt>
                <c:pt idx="49">
                  <c:v>1.3310117414618796</c:v>
                </c:pt>
                <c:pt idx="50">
                  <c:v>1.3294054751316948</c:v>
                </c:pt>
                <c:pt idx="51">
                  <c:v>1.3277975053575244</c:v>
                </c:pt>
                <c:pt idx="52">
                  <c:v>1.3261878058695358</c:v>
                </c:pt>
                <c:pt idx="53">
                  <c:v>1.3245763500963352</c:v>
                </c:pt>
                <c:pt idx="54">
                  <c:v>1.3229631111583451</c:v>
                </c:pt>
                <c:pt idx="55">
                  <c:v>1.3213480618624807</c:v>
                </c:pt>
                <c:pt idx="56">
                  <c:v>1.319731174695407</c:v>
                </c:pt>
                <c:pt idx="57">
                  <c:v>1.3181124218175824</c:v>
                </c:pt>
                <c:pt idx="58">
                  <c:v>1.3164917750566336</c:v>
                </c:pt>
                <c:pt idx="59">
                  <c:v>1.3148692059005536</c:v>
                </c:pt>
                <c:pt idx="60">
                  <c:v>1.3132446854913495</c:v>
                </c:pt>
                <c:pt idx="61">
                  <c:v>1.3116181846176351</c:v>
                </c:pt>
                <c:pt idx="62">
                  <c:v>1.3099896737077041</c:v>
                </c:pt>
                <c:pt idx="63">
                  <c:v>1.3083591228221225</c:v>
                </c:pt>
                <c:pt idx="64">
                  <c:v>1.30672650164647</c:v>
                </c:pt>
                <c:pt idx="65">
                  <c:v>1.3050917794832053</c:v>
                </c:pt>
                <c:pt idx="66">
                  <c:v>1.3034549252443177</c:v>
                </c:pt>
                <c:pt idx="67">
                  <c:v>1.3018159074427391</c:v>
                </c:pt>
                <c:pt idx="68">
                  <c:v>1.3001746941844803</c:v>
                </c:pt>
                <c:pt idx="69">
                  <c:v>1.2985312531598325</c:v>
                </c:pt>
                <c:pt idx="70">
                  <c:v>1.2968855516348075</c:v>
                </c:pt>
                <c:pt idx="71">
                  <c:v>1.295237556442127</c:v>
                </c:pt>
                <c:pt idx="72">
                  <c:v>1.2935872339720595</c:v>
                </c:pt>
                <c:pt idx="73">
                  <c:v>1.2919345501629851</c:v>
                </c:pt>
                <c:pt idx="74">
                  <c:v>1.2902794704917782</c:v>
                </c:pt>
                <c:pt idx="75">
                  <c:v>1.2886219599636783</c:v>
                </c:pt>
                <c:pt idx="76">
                  <c:v>1.2869619831023997</c:v>
                </c:pt>
                <c:pt idx="77">
                  <c:v>1.2852995039393671</c:v>
                </c:pt>
                <c:pt idx="78">
                  <c:v>1.2836344860031301</c:v>
                </c:pt>
                <c:pt idx="79">
                  <c:v>1.2819668923082055</c:v>
                </c:pt>
                <c:pt idx="80">
                  <c:v>1.2802966853437963</c:v>
                </c:pt>
                <c:pt idx="81">
                  <c:v>1.2786238270620596</c:v>
                </c:pt>
                <c:pt idx="82">
                  <c:v>1.2769482788661601</c:v>
                </c:pt>
                <c:pt idx="83">
                  <c:v>1.2752700015979028</c:v>
                </c:pt>
                <c:pt idx="84">
                  <c:v>1.2735889555249704</c:v>
                </c:pt>
                <c:pt idx="85">
                  <c:v>1.2719051003280417</c:v>
                </c:pt>
                <c:pt idx="86">
                  <c:v>1.2702183950872121</c:v>
                </c:pt>
                <c:pt idx="87">
                  <c:v>1.2685287982683264</c:v>
                </c:pt>
                <c:pt idx="88">
                  <c:v>1.2668362677085829</c:v>
                </c:pt>
                <c:pt idx="89">
                  <c:v>1.2651407606021696</c:v>
                </c:pt>
                <c:pt idx="90">
                  <c:v>1.2634422334849926</c:v>
                </c:pt>
                <c:pt idx="91">
                  <c:v>1.2617406422192223</c:v>
                </c:pt>
                <c:pt idx="92">
                  <c:v>1.2600359419774489</c:v>
                </c:pt>
                <c:pt idx="93">
                  <c:v>1.2583280872261384</c:v>
                </c:pt>
                <c:pt idx="94">
                  <c:v>1.2566170317087604</c:v>
                </c:pt>
                <c:pt idx="95">
                  <c:v>1.2549027284282164</c:v>
                </c:pt>
                <c:pt idx="96">
                  <c:v>1.2531851296290597</c:v>
                </c:pt>
                <c:pt idx="97">
                  <c:v>1.2514641867788656</c:v>
                </c:pt>
                <c:pt idx="98">
                  <c:v>1.2497398505490303</c:v>
                </c:pt>
                <c:pt idx="99">
                  <c:v>1.2480120707951725</c:v>
                </c:pt>
                <c:pt idx="100">
                  <c:v>1.2462807965367837</c:v>
                </c:pt>
                <c:pt idx="101">
                  <c:v>1.24454597593633</c:v>
                </c:pt>
                <c:pt idx="102">
                  <c:v>1.2428075562774197</c:v>
                </c:pt>
                <c:pt idx="103">
                  <c:v>1.2410654839426658</c:v>
                </c:pt>
                <c:pt idx="104">
                  <c:v>1.2393197043905519</c:v>
                </c:pt>
                <c:pt idx="105">
                  <c:v>1.2375701621315431</c:v>
                </c:pt>
                <c:pt idx="106">
                  <c:v>1.2358168007037109</c:v>
                </c:pt>
                <c:pt idx="107">
                  <c:v>1.2340595626470585</c:v>
                </c:pt>
                <c:pt idx="108">
                  <c:v>1.232298389477454</c:v>
                </c:pt>
                <c:pt idx="109">
                  <c:v>1.2305332216593532</c:v>
                </c:pt>
                <c:pt idx="110">
                  <c:v>1.2287639985780072</c:v>
                </c:pt>
                <c:pt idx="111">
                  <c:v>1.2269906585101606</c:v>
                </c:pt>
                <c:pt idx="112">
                  <c:v>1.2252131385941121</c:v>
                </c:pt>
                <c:pt idx="113">
                  <c:v>1.2234313747988081</c:v>
                </c:pt>
                <c:pt idx="114">
                  <c:v>1.2216453018916373</c:v>
                </c:pt>
                <c:pt idx="115">
                  <c:v>1.2198548534050742</c:v>
                </c:pt>
                <c:pt idx="116">
                  <c:v>1.2180599616023564</c:v>
                </c:pt>
                <c:pt idx="117">
                  <c:v>1.2162605574417695</c:v>
                </c:pt>
                <c:pt idx="118">
                  <c:v>1.2144565705397237</c:v>
                </c:pt>
                <c:pt idx="119">
                  <c:v>1.2126479291324384</c:v>
                </c:pt>
                <c:pt idx="120">
                  <c:v>1.2108345600361754</c:v>
                </c:pt>
                <c:pt idx="121">
                  <c:v>1.209016388606263</c:v>
                </c:pt>
                <c:pt idx="122">
                  <c:v>1.2071933386941236</c:v>
                </c:pt>
                <c:pt idx="123">
                  <c:v>1.205365332603243</c:v>
                </c:pt>
                <c:pt idx="124">
                  <c:v>1.2035322910429922</c:v>
                </c:pt>
                <c:pt idx="125">
                  <c:v>1.2016941330809994</c:v>
                </c:pt>
                <c:pt idx="126">
                  <c:v>1.1998507760936448</c:v>
                </c:pt>
                <c:pt idx="127">
                  <c:v>1.1980021357143791</c:v>
                </c:pt>
                <c:pt idx="128">
                  <c:v>1.1961481257803181</c:v>
                </c:pt>
                <c:pt idx="129">
                  <c:v>1.1942886582766916</c:v>
                </c:pt>
                <c:pt idx="130">
                  <c:v>1.19242364327887</c:v>
                </c:pt>
                <c:pt idx="131">
                  <c:v>1.1905529888923068</c:v>
                </c:pt>
                <c:pt idx="132">
                  <c:v>1.1886766011897589</c:v>
                </c:pt>
                <c:pt idx="133">
                  <c:v>1.1867943841463293</c:v>
                </c:pt>
                <c:pt idx="134">
                  <c:v>1.1849062395714551</c:v>
                </c:pt>
                <c:pt idx="135">
                  <c:v>1.1830120670381747</c:v>
                </c:pt>
                <c:pt idx="136">
                  <c:v>1.181111763809551</c:v>
                </c:pt>
                <c:pt idx="137">
                  <c:v>1.1792052247619218</c:v>
                </c:pt>
                <c:pt idx="138">
                  <c:v>1.1772923423045181</c:v>
                </c:pt>
                <c:pt idx="139">
                  <c:v>1.175373006296182</c:v>
                </c:pt>
                <c:pt idx="140">
                  <c:v>1.1734471039578795</c:v>
                </c:pt>
                <c:pt idx="141">
                  <c:v>1.1715145197819175</c:v>
                </c:pt>
                <c:pt idx="142">
                  <c:v>1.1695751354364439</c:v>
                </c:pt>
                <c:pt idx="143">
                  <c:v>1.1676288296661359</c:v>
                </c:pt>
                <c:pt idx="144">
                  <c:v>1.1656754781884751</c:v>
                </c:pt>
                <c:pt idx="145">
                  <c:v>1.163714953584486</c:v>
                </c:pt>
                <c:pt idx="146">
                  <c:v>1.161747125185425</c:v>
                </c:pt>
                <c:pt idx="147">
                  <c:v>1.1597718589532382</c:v>
                </c:pt>
                <c:pt idx="148">
                  <c:v>1.15778901735618</c:v>
                </c:pt>
                <c:pt idx="149">
                  <c:v>1.1557984592374178</c:v>
                </c:pt>
                <c:pt idx="150">
                  <c:v>1.1538000396785248</c:v>
                </c:pt>
                <c:pt idx="151">
                  <c:v>1.1517936098552306</c:v>
                </c:pt>
                <c:pt idx="152">
                  <c:v>1.1497790168864905</c:v>
                </c:pt>
                <c:pt idx="153">
                  <c:v>1.1477561036760524</c:v>
                </c:pt>
                <c:pt idx="154">
                  <c:v>1.1457247087457711</c:v>
                </c:pt>
                <c:pt idx="155">
                  <c:v>1.143684666060482</c:v>
                </c:pt>
                <c:pt idx="156">
                  <c:v>1.141635804843836</c:v>
                </c:pt>
                <c:pt idx="157">
                  <c:v>1.1395779493844249</c:v>
                </c:pt>
                <c:pt idx="158">
                  <c:v>1.1375109188315047</c:v>
                </c:pt>
                <c:pt idx="159">
                  <c:v>1.1354345269801953</c:v>
                </c:pt>
                <c:pt idx="160">
                  <c:v>1.1333485820441003</c:v>
                </c:pt>
                <c:pt idx="161">
                  <c:v>1.1312528864165239</c:v>
                </c:pt>
                <c:pt idx="162">
                  <c:v>1.1291472364176596</c:v>
                </c:pt>
                <c:pt idx="163">
                  <c:v>1.1270314220274722</c:v>
                </c:pt>
                <c:pt idx="164">
                  <c:v>1.1249052266038233</c:v>
                </c:pt>
                <c:pt idx="165">
                  <c:v>1.1227684265838729</c:v>
                </c:pt>
                <c:pt idx="166">
                  <c:v>1.1206207911680339</c:v>
                </c:pt>
                <c:pt idx="167">
                  <c:v>1.1184620819853262</c:v>
                </c:pt>
                <c:pt idx="168">
                  <c:v>1.1162920527382891</c:v>
                </c:pt>
                <c:pt idx="169">
                  <c:v>1.1141104488263633</c:v>
                </c:pt>
                <c:pt idx="170">
                  <c:v>1.1119170069462874</c:v>
                </c:pt>
                <c:pt idx="171">
                  <c:v>1.1097114546664895</c:v>
                </c:pt>
                <c:pt idx="172">
                  <c:v>1.1074935099754704</c:v>
                </c:pt>
                <c:pt idx="173">
                  <c:v>1.1052628808003402</c:v>
                </c:pt>
                <c:pt idx="174">
                  <c:v>1.103019264493903</c:v>
                </c:pt>
                <c:pt idx="175">
                  <c:v>1.1007623472877834</c:v>
                </c:pt>
                <c:pt idx="176">
                  <c:v>1.0984918037084745</c:v>
                </c:pt>
                <c:pt idx="177">
                  <c:v>1.0962072959533504</c:v>
                </c:pt>
                <c:pt idx="178">
                  <c:v>1.0939084732233419</c:v>
                </c:pt>
                <c:pt idx="179">
                  <c:v>1.091594971008043</c:v>
                </c:pt>
                <c:pt idx="180">
                  <c:v>1.0892664103200749</c:v>
                </c:pt>
                <c:pt idx="181">
                  <c:v>1.0869223968727162</c:v>
                </c:pt>
                <c:pt idx="182">
                  <c:v>1.0845625201968419</c:v>
                </c:pt>
                <c:pt idx="183">
                  <c:v>1.0821863526910891</c:v>
                </c:pt>
                <c:pt idx="184">
                  <c:v>1.0797934485989922</c:v>
                </c:pt>
                <c:pt idx="185">
                  <c:v>1.0773833429057666</c:v>
                </c:pt>
                <c:pt idx="186">
                  <c:v>1.0749555501476391</c:v>
                </c:pt>
                <c:pt idx="187">
                  <c:v>1.0725095631243431</c:v>
                </c:pt>
                <c:pt idx="188">
                  <c:v>1.0700448515050185</c:v>
                </c:pt>
                <c:pt idx="189">
                  <c:v>1.0675608603171682</c:v>
                </c:pt>
                <c:pt idx="190">
                  <c:v>1.065057008305248</c:v>
                </c:pt>
                <c:pt idx="191">
                  <c:v>1.0625326861460944</c:v>
                </c:pt>
                <c:pt idx="192">
                  <c:v>1.0599872545044715</c:v>
                </c:pt>
                <c:pt idx="193">
                  <c:v>1.0574200419112851</c:v>
                </c:pt>
                <c:pt idx="194">
                  <c:v>1.0548303424444434</c:v>
                </c:pt>
                <c:pt idx="195">
                  <c:v>1.0522174131886297</c:v>
                </c:pt>
                <c:pt idx="196">
                  <c:v>1.049580471448158</c:v>
                </c:pt>
                <c:pt idx="197">
                  <c:v>1.0469186916825495</c:v>
                </c:pt>
                <c:pt idx="198">
                  <c:v>1.0442312021298739</c:v>
                </c:pt>
                <c:pt idx="199">
                  <c:v>1.0415170810782082</c:v>
                </c:pt>
                <c:pt idx="200">
                  <c:v>1.038775352739066</c:v>
                </c:pt>
                <c:pt idx="201">
                  <c:v>1.0360049826683941</c:v>
                </c:pt>
                <c:pt idx="202">
                  <c:v>1.0332048726739889</c:v>
                </c:pt>
                <c:pt idx="203">
                  <c:v>1.0303738551350308</c:v>
                </c:pt>
                <c:pt idx="204">
                  <c:v>1.0275106866490049</c:v>
                </c:pt>
                <c:pt idx="205">
                  <c:v>1.024614040904696</c:v>
                </c:pt>
                <c:pt idx="206">
                  <c:v>1.0216825006616594</c:v>
                </c:pt>
                <c:pt idx="207">
                  <c:v>1.0187145486942468</c:v>
                </c:pt>
                <c:pt idx="208">
                  <c:v>1.0157085575301716</c:v>
                </c:pt>
                <c:pt idx="209">
                  <c:v>1.0126627777789463</c:v>
                </c:pt>
                <c:pt idx="210">
                  <c:v>1.0095753248039687</c:v>
                </c:pt>
                <c:pt idx="211">
                  <c:v>1.0064441634368195</c:v>
                </c:pt>
                <c:pt idx="212">
                  <c:v>1.0032670903666741</c:v>
                </c:pt>
                <c:pt idx="213">
                  <c:v>1.0000417137508584</c:v>
                </c:pt>
                <c:pt idx="214">
                  <c:v>0.99676542948351965</c:v>
                </c:pt>
                <c:pt idx="215">
                  <c:v>0.9934353934157506</c:v>
                </c:pt>
                <c:pt idx="216">
                  <c:v>0.99004848863629746</c:v>
                </c:pt>
                <c:pt idx="217">
                  <c:v>0.98660128667480385</c:v>
                </c:pt>
                <c:pt idx="218">
                  <c:v>0.98309000116003042</c:v>
                </c:pt>
                <c:pt idx="219">
                  <c:v>0.97951043202204491</c:v>
                </c:pt>
                <c:pt idx="220">
                  <c:v>0.97585789771073361</c:v>
                </c:pt>
                <c:pt idx="221">
                  <c:v>0.97212715205037614</c:v>
                </c:pt>
                <c:pt idx="222">
                  <c:v>0.96831228113032308</c:v>
                </c:pt>
                <c:pt idx="223">
                  <c:v>0.96440657386835427</c:v>
                </c:pt>
                <c:pt idx="224">
                  <c:v>0.96040235727012369</c:v>
                </c:pt>
                <c:pt idx="225">
                  <c:v>0.95629078343267193</c:v>
                </c:pt>
                <c:pt idx="226">
                  <c:v>0.95206154913221264</c:v>
                </c:pt>
                <c:pt idx="227">
                  <c:v>0.94770251879735623</c:v>
                </c:pt>
                <c:pt idx="228">
                  <c:v>0.9431992048107084</c:v>
                </c:pt>
                <c:pt idx="229">
                  <c:v>0.93853402943492603</c:v>
                </c:pt>
                <c:pt idx="230">
                  <c:v>0.93368523755764854</c:v>
                </c:pt>
                <c:pt idx="231">
                  <c:v>0.92862521977922985</c:v>
                </c:pt>
                <c:pt idx="232">
                  <c:v>0.92331776728949411</c:v>
                </c:pt>
                <c:pt idx="233">
                  <c:v>0.91771320019716063</c:v>
                </c:pt>
                <c:pt idx="234">
                  <c:v>0.91173865250295816</c:v>
                </c:pt>
                <c:pt idx="235">
                  <c:v>0.90527471188029807</c:v>
                </c:pt>
                <c:pt idx="236">
                  <c:v>0.89807347762388123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DAB-4EAC-BDCB-595E681DB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6966400"/>
        <c:axId val="436966072"/>
      </c:scatterChart>
      <c:valAx>
        <c:axId val="436966400"/>
        <c:scaling>
          <c:orientation val="minMax"/>
          <c:max val="1000"/>
          <c:min val="7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A"/>
                  <a:t>Distance</a:t>
                </a:r>
                <a:r>
                  <a:rPr lang="fr-CA" baseline="0"/>
                  <a:t> x (m)</a:t>
                </a:r>
                <a:endParaRPr lang="fr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C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6966072"/>
        <c:crosses val="autoZero"/>
        <c:crossBetween val="midCat"/>
      </c:valAx>
      <c:valAx>
        <c:axId val="436966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A" baseline="0"/>
                  <a:t>Change of groundwater travel time </a:t>
                </a:r>
                <a:r>
                  <a:rPr lang="el-GR" baseline="0"/>
                  <a:t>Δ</a:t>
                </a:r>
                <a:r>
                  <a:rPr lang="fr-CA" baseline="0"/>
                  <a:t> t</a:t>
                </a:r>
                <a:r>
                  <a:rPr lang="fr-CA" baseline="-25000"/>
                  <a:t>CA </a:t>
                </a:r>
                <a:r>
                  <a:rPr lang="fr-CA" baseline="0"/>
                  <a:t>(y)</a:t>
                </a:r>
                <a:endParaRPr lang="fr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CA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6966400"/>
        <c:crossesAt val="0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Inland zone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Data!$A$28:$A$767</c:f>
              <c:numCache>
                <c:formatCode>General</c:formatCode>
                <c:ptCount val="740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  <c:pt idx="91">
                  <c:v>101</c:v>
                </c:pt>
                <c:pt idx="92">
                  <c:v>102</c:v>
                </c:pt>
                <c:pt idx="93">
                  <c:v>103</c:v>
                </c:pt>
                <c:pt idx="94">
                  <c:v>104</c:v>
                </c:pt>
                <c:pt idx="95">
                  <c:v>105</c:v>
                </c:pt>
                <c:pt idx="96">
                  <c:v>106</c:v>
                </c:pt>
                <c:pt idx="97">
                  <c:v>107</c:v>
                </c:pt>
                <c:pt idx="98">
                  <c:v>108</c:v>
                </c:pt>
                <c:pt idx="99">
                  <c:v>109</c:v>
                </c:pt>
                <c:pt idx="100">
                  <c:v>110</c:v>
                </c:pt>
                <c:pt idx="101">
                  <c:v>111</c:v>
                </c:pt>
                <c:pt idx="102">
                  <c:v>112</c:v>
                </c:pt>
                <c:pt idx="103">
                  <c:v>113</c:v>
                </c:pt>
                <c:pt idx="104">
                  <c:v>114</c:v>
                </c:pt>
                <c:pt idx="105">
                  <c:v>115</c:v>
                </c:pt>
                <c:pt idx="106">
                  <c:v>116</c:v>
                </c:pt>
                <c:pt idx="107">
                  <c:v>117</c:v>
                </c:pt>
                <c:pt idx="108">
                  <c:v>118</c:v>
                </c:pt>
                <c:pt idx="109">
                  <c:v>119</c:v>
                </c:pt>
                <c:pt idx="110">
                  <c:v>120</c:v>
                </c:pt>
                <c:pt idx="111">
                  <c:v>121</c:v>
                </c:pt>
                <c:pt idx="112">
                  <c:v>122</c:v>
                </c:pt>
                <c:pt idx="113">
                  <c:v>123</c:v>
                </c:pt>
                <c:pt idx="114">
                  <c:v>124</c:v>
                </c:pt>
                <c:pt idx="115">
                  <c:v>125</c:v>
                </c:pt>
                <c:pt idx="116">
                  <c:v>126</c:v>
                </c:pt>
                <c:pt idx="117">
                  <c:v>127</c:v>
                </c:pt>
                <c:pt idx="118">
                  <c:v>128</c:v>
                </c:pt>
                <c:pt idx="119">
                  <c:v>129</c:v>
                </c:pt>
                <c:pt idx="120">
                  <c:v>130</c:v>
                </c:pt>
                <c:pt idx="121">
                  <c:v>131</c:v>
                </c:pt>
                <c:pt idx="122">
                  <c:v>132</c:v>
                </c:pt>
                <c:pt idx="123">
                  <c:v>133</c:v>
                </c:pt>
                <c:pt idx="124">
                  <c:v>134</c:v>
                </c:pt>
                <c:pt idx="125">
                  <c:v>135</c:v>
                </c:pt>
                <c:pt idx="126">
                  <c:v>136</c:v>
                </c:pt>
                <c:pt idx="127">
                  <c:v>137</c:v>
                </c:pt>
                <c:pt idx="128">
                  <c:v>138</c:v>
                </c:pt>
                <c:pt idx="129">
                  <c:v>139</c:v>
                </c:pt>
                <c:pt idx="130">
                  <c:v>140</c:v>
                </c:pt>
                <c:pt idx="131">
                  <c:v>141</c:v>
                </c:pt>
                <c:pt idx="132">
                  <c:v>142</c:v>
                </c:pt>
                <c:pt idx="133">
                  <c:v>143</c:v>
                </c:pt>
                <c:pt idx="134">
                  <c:v>144</c:v>
                </c:pt>
                <c:pt idx="135">
                  <c:v>145</c:v>
                </c:pt>
                <c:pt idx="136">
                  <c:v>146</c:v>
                </c:pt>
                <c:pt idx="137">
                  <c:v>147</c:v>
                </c:pt>
                <c:pt idx="138">
                  <c:v>148</c:v>
                </c:pt>
                <c:pt idx="139">
                  <c:v>149</c:v>
                </c:pt>
                <c:pt idx="140">
                  <c:v>150</c:v>
                </c:pt>
                <c:pt idx="141">
                  <c:v>151</c:v>
                </c:pt>
                <c:pt idx="142">
                  <c:v>152</c:v>
                </c:pt>
                <c:pt idx="143">
                  <c:v>153</c:v>
                </c:pt>
                <c:pt idx="144">
                  <c:v>154</c:v>
                </c:pt>
                <c:pt idx="145">
                  <c:v>155</c:v>
                </c:pt>
                <c:pt idx="146">
                  <c:v>156</c:v>
                </c:pt>
                <c:pt idx="147">
                  <c:v>157</c:v>
                </c:pt>
                <c:pt idx="148">
                  <c:v>158</c:v>
                </c:pt>
                <c:pt idx="149">
                  <c:v>159</c:v>
                </c:pt>
                <c:pt idx="150">
                  <c:v>160</c:v>
                </c:pt>
                <c:pt idx="151">
                  <c:v>161</c:v>
                </c:pt>
                <c:pt idx="152">
                  <c:v>162</c:v>
                </c:pt>
                <c:pt idx="153">
                  <c:v>163</c:v>
                </c:pt>
                <c:pt idx="154">
                  <c:v>164</c:v>
                </c:pt>
                <c:pt idx="155">
                  <c:v>165</c:v>
                </c:pt>
                <c:pt idx="156">
                  <c:v>166</c:v>
                </c:pt>
                <c:pt idx="157">
                  <c:v>167</c:v>
                </c:pt>
                <c:pt idx="158">
                  <c:v>168</c:v>
                </c:pt>
                <c:pt idx="159">
                  <c:v>169</c:v>
                </c:pt>
                <c:pt idx="160">
                  <c:v>170</c:v>
                </c:pt>
                <c:pt idx="161">
                  <c:v>171</c:v>
                </c:pt>
                <c:pt idx="162">
                  <c:v>172</c:v>
                </c:pt>
                <c:pt idx="163">
                  <c:v>173</c:v>
                </c:pt>
                <c:pt idx="164">
                  <c:v>174</c:v>
                </c:pt>
                <c:pt idx="165">
                  <c:v>175</c:v>
                </c:pt>
                <c:pt idx="166">
                  <c:v>176</c:v>
                </c:pt>
                <c:pt idx="167">
                  <c:v>177</c:v>
                </c:pt>
                <c:pt idx="168">
                  <c:v>178</c:v>
                </c:pt>
                <c:pt idx="169">
                  <c:v>179</c:v>
                </c:pt>
                <c:pt idx="170">
                  <c:v>180</c:v>
                </c:pt>
                <c:pt idx="171">
                  <c:v>181</c:v>
                </c:pt>
                <c:pt idx="172">
                  <c:v>182</c:v>
                </c:pt>
                <c:pt idx="173">
                  <c:v>183</c:v>
                </c:pt>
                <c:pt idx="174">
                  <c:v>184</c:v>
                </c:pt>
                <c:pt idx="175">
                  <c:v>185</c:v>
                </c:pt>
                <c:pt idx="176">
                  <c:v>186</c:v>
                </c:pt>
                <c:pt idx="177">
                  <c:v>187</c:v>
                </c:pt>
                <c:pt idx="178">
                  <c:v>188</c:v>
                </c:pt>
                <c:pt idx="179">
                  <c:v>189</c:v>
                </c:pt>
                <c:pt idx="180">
                  <c:v>190</c:v>
                </c:pt>
                <c:pt idx="181">
                  <c:v>191</c:v>
                </c:pt>
                <c:pt idx="182">
                  <c:v>192</c:v>
                </c:pt>
                <c:pt idx="183">
                  <c:v>193</c:v>
                </c:pt>
                <c:pt idx="184">
                  <c:v>194</c:v>
                </c:pt>
                <c:pt idx="185">
                  <c:v>195</c:v>
                </c:pt>
                <c:pt idx="186">
                  <c:v>196</c:v>
                </c:pt>
                <c:pt idx="187">
                  <c:v>197</c:v>
                </c:pt>
                <c:pt idx="188">
                  <c:v>198</c:v>
                </c:pt>
                <c:pt idx="189">
                  <c:v>199</c:v>
                </c:pt>
                <c:pt idx="190">
                  <c:v>200</c:v>
                </c:pt>
                <c:pt idx="191">
                  <c:v>201</c:v>
                </c:pt>
                <c:pt idx="192">
                  <c:v>202</c:v>
                </c:pt>
                <c:pt idx="193">
                  <c:v>203</c:v>
                </c:pt>
                <c:pt idx="194">
                  <c:v>204</c:v>
                </c:pt>
                <c:pt idx="195">
                  <c:v>205</c:v>
                </c:pt>
                <c:pt idx="196">
                  <c:v>206</c:v>
                </c:pt>
                <c:pt idx="197">
                  <c:v>207</c:v>
                </c:pt>
                <c:pt idx="198">
                  <c:v>208</c:v>
                </c:pt>
                <c:pt idx="199">
                  <c:v>209</c:v>
                </c:pt>
                <c:pt idx="200">
                  <c:v>210</c:v>
                </c:pt>
                <c:pt idx="201">
                  <c:v>211</c:v>
                </c:pt>
                <c:pt idx="202">
                  <c:v>212</c:v>
                </c:pt>
                <c:pt idx="203">
                  <c:v>213</c:v>
                </c:pt>
                <c:pt idx="204">
                  <c:v>214</c:v>
                </c:pt>
                <c:pt idx="205">
                  <c:v>215</c:v>
                </c:pt>
                <c:pt idx="206">
                  <c:v>216</c:v>
                </c:pt>
                <c:pt idx="207">
                  <c:v>217</c:v>
                </c:pt>
                <c:pt idx="208">
                  <c:v>218</c:v>
                </c:pt>
                <c:pt idx="209">
                  <c:v>219</c:v>
                </c:pt>
                <c:pt idx="210">
                  <c:v>220</c:v>
                </c:pt>
                <c:pt idx="211">
                  <c:v>221</c:v>
                </c:pt>
                <c:pt idx="212">
                  <c:v>222</c:v>
                </c:pt>
                <c:pt idx="213">
                  <c:v>223</c:v>
                </c:pt>
                <c:pt idx="214">
                  <c:v>224</c:v>
                </c:pt>
                <c:pt idx="215">
                  <c:v>225</c:v>
                </c:pt>
                <c:pt idx="216">
                  <c:v>226</c:v>
                </c:pt>
                <c:pt idx="217">
                  <c:v>227</c:v>
                </c:pt>
                <c:pt idx="218">
                  <c:v>228</c:v>
                </c:pt>
                <c:pt idx="219">
                  <c:v>229</c:v>
                </c:pt>
                <c:pt idx="220">
                  <c:v>230</c:v>
                </c:pt>
                <c:pt idx="221">
                  <c:v>231</c:v>
                </c:pt>
                <c:pt idx="222">
                  <c:v>232</c:v>
                </c:pt>
                <c:pt idx="223">
                  <c:v>233</c:v>
                </c:pt>
                <c:pt idx="224">
                  <c:v>234</c:v>
                </c:pt>
                <c:pt idx="225">
                  <c:v>235</c:v>
                </c:pt>
                <c:pt idx="226">
                  <c:v>236</c:v>
                </c:pt>
                <c:pt idx="227">
                  <c:v>237</c:v>
                </c:pt>
                <c:pt idx="228">
                  <c:v>238</c:v>
                </c:pt>
                <c:pt idx="229">
                  <c:v>239</c:v>
                </c:pt>
                <c:pt idx="230">
                  <c:v>240</c:v>
                </c:pt>
                <c:pt idx="231">
                  <c:v>241</c:v>
                </c:pt>
                <c:pt idx="232">
                  <c:v>242</c:v>
                </c:pt>
                <c:pt idx="233">
                  <c:v>243</c:v>
                </c:pt>
                <c:pt idx="234">
                  <c:v>244</c:v>
                </c:pt>
                <c:pt idx="235">
                  <c:v>245</c:v>
                </c:pt>
                <c:pt idx="236">
                  <c:v>246</c:v>
                </c:pt>
                <c:pt idx="237">
                  <c:v>247</c:v>
                </c:pt>
                <c:pt idx="238">
                  <c:v>248</c:v>
                </c:pt>
                <c:pt idx="239">
                  <c:v>249</c:v>
                </c:pt>
                <c:pt idx="240">
                  <c:v>250</c:v>
                </c:pt>
                <c:pt idx="241">
                  <c:v>251</c:v>
                </c:pt>
                <c:pt idx="242">
                  <c:v>252</c:v>
                </c:pt>
                <c:pt idx="243">
                  <c:v>253</c:v>
                </c:pt>
                <c:pt idx="244">
                  <c:v>254</c:v>
                </c:pt>
                <c:pt idx="245">
                  <c:v>255</c:v>
                </c:pt>
                <c:pt idx="246">
                  <c:v>256</c:v>
                </c:pt>
                <c:pt idx="247">
                  <c:v>257</c:v>
                </c:pt>
                <c:pt idx="248">
                  <c:v>258</c:v>
                </c:pt>
                <c:pt idx="249">
                  <c:v>259</c:v>
                </c:pt>
                <c:pt idx="250">
                  <c:v>260</c:v>
                </c:pt>
                <c:pt idx="251">
                  <c:v>261</c:v>
                </c:pt>
                <c:pt idx="252">
                  <c:v>262</c:v>
                </c:pt>
                <c:pt idx="253">
                  <c:v>263</c:v>
                </c:pt>
                <c:pt idx="254">
                  <c:v>264</c:v>
                </c:pt>
                <c:pt idx="255">
                  <c:v>265</c:v>
                </c:pt>
                <c:pt idx="256">
                  <c:v>266</c:v>
                </c:pt>
                <c:pt idx="257">
                  <c:v>267</c:v>
                </c:pt>
                <c:pt idx="258">
                  <c:v>268</c:v>
                </c:pt>
                <c:pt idx="259">
                  <c:v>269</c:v>
                </c:pt>
                <c:pt idx="260">
                  <c:v>270</c:v>
                </c:pt>
                <c:pt idx="261">
                  <c:v>271</c:v>
                </c:pt>
                <c:pt idx="262">
                  <c:v>272</c:v>
                </c:pt>
                <c:pt idx="263">
                  <c:v>273</c:v>
                </c:pt>
                <c:pt idx="264">
                  <c:v>274</c:v>
                </c:pt>
                <c:pt idx="265">
                  <c:v>275</c:v>
                </c:pt>
                <c:pt idx="266">
                  <c:v>276</c:v>
                </c:pt>
                <c:pt idx="267">
                  <c:v>277</c:v>
                </c:pt>
                <c:pt idx="268">
                  <c:v>278</c:v>
                </c:pt>
                <c:pt idx="269">
                  <c:v>279</c:v>
                </c:pt>
                <c:pt idx="270">
                  <c:v>280</c:v>
                </c:pt>
                <c:pt idx="271">
                  <c:v>281</c:v>
                </c:pt>
                <c:pt idx="272">
                  <c:v>282</c:v>
                </c:pt>
                <c:pt idx="273">
                  <c:v>283</c:v>
                </c:pt>
                <c:pt idx="274">
                  <c:v>284</c:v>
                </c:pt>
                <c:pt idx="275">
                  <c:v>285</c:v>
                </c:pt>
                <c:pt idx="276">
                  <c:v>286</c:v>
                </c:pt>
                <c:pt idx="277">
                  <c:v>287</c:v>
                </c:pt>
                <c:pt idx="278">
                  <c:v>288</c:v>
                </c:pt>
                <c:pt idx="279">
                  <c:v>289</c:v>
                </c:pt>
                <c:pt idx="280">
                  <c:v>290</c:v>
                </c:pt>
                <c:pt idx="281">
                  <c:v>291</c:v>
                </c:pt>
                <c:pt idx="282">
                  <c:v>292</c:v>
                </c:pt>
                <c:pt idx="283">
                  <c:v>293</c:v>
                </c:pt>
                <c:pt idx="284">
                  <c:v>294</c:v>
                </c:pt>
                <c:pt idx="285">
                  <c:v>295</c:v>
                </c:pt>
                <c:pt idx="286">
                  <c:v>296</c:v>
                </c:pt>
                <c:pt idx="287">
                  <c:v>297</c:v>
                </c:pt>
                <c:pt idx="288">
                  <c:v>298</c:v>
                </c:pt>
                <c:pt idx="289">
                  <c:v>299</c:v>
                </c:pt>
                <c:pt idx="290">
                  <c:v>300</c:v>
                </c:pt>
                <c:pt idx="291">
                  <c:v>301</c:v>
                </c:pt>
                <c:pt idx="292">
                  <c:v>302</c:v>
                </c:pt>
                <c:pt idx="293">
                  <c:v>303</c:v>
                </c:pt>
                <c:pt idx="294">
                  <c:v>304</c:v>
                </c:pt>
                <c:pt idx="295">
                  <c:v>305</c:v>
                </c:pt>
                <c:pt idx="296">
                  <c:v>306</c:v>
                </c:pt>
                <c:pt idx="297">
                  <c:v>307</c:v>
                </c:pt>
                <c:pt idx="298">
                  <c:v>308</c:v>
                </c:pt>
                <c:pt idx="299">
                  <c:v>309</c:v>
                </c:pt>
                <c:pt idx="300">
                  <c:v>310</c:v>
                </c:pt>
                <c:pt idx="301">
                  <c:v>311</c:v>
                </c:pt>
                <c:pt idx="302">
                  <c:v>312</c:v>
                </c:pt>
                <c:pt idx="303">
                  <c:v>313</c:v>
                </c:pt>
                <c:pt idx="304">
                  <c:v>314</c:v>
                </c:pt>
                <c:pt idx="305">
                  <c:v>315</c:v>
                </c:pt>
                <c:pt idx="306">
                  <c:v>316</c:v>
                </c:pt>
                <c:pt idx="307">
                  <c:v>317</c:v>
                </c:pt>
                <c:pt idx="308">
                  <c:v>318</c:v>
                </c:pt>
                <c:pt idx="309">
                  <c:v>319</c:v>
                </c:pt>
                <c:pt idx="310">
                  <c:v>320</c:v>
                </c:pt>
                <c:pt idx="311">
                  <c:v>321</c:v>
                </c:pt>
                <c:pt idx="312">
                  <c:v>322</c:v>
                </c:pt>
                <c:pt idx="313">
                  <c:v>323</c:v>
                </c:pt>
                <c:pt idx="314">
                  <c:v>324</c:v>
                </c:pt>
                <c:pt idx="315">
                  <c:v>325</c:v>
                </c:pt>
                <c:pt idx="316">
                  <c:v>326</c:v>
                </c:pt>
                <c:pt idx="317">
                  <c:v>327</c:v>
                </c:pt>
                <c:pt idx="318">
                  <c:v>328</c:v>
                </c:pt>
                <c:pt idx="319">
                  <c:v>329</c:v>
                </c:pt>
                <c:pt idx="320">
                  <c:v>330</c:v>
                </c:pt>
                <c:pt idx="321">
                  <c:v>331</c:v>
                </c:pt>
                <c:pt idx="322">
                  <c:v>332</c:v>
                </c:pt>
                <c:pt idx="323">
                  <c:v>333</c:v>
                </c:pt>
                <c:pt idx="324">
                  <c:v>334</c:v>
                </c:pt>
                <c:pt idx="325">
                  <c:v>335</c:v>
                </c:pt>
                <c:pt idx="326">
                  <c:v>336</c:v>
                </c:pt>
                <c:pt idx="327">
                  <c:v>337</c:v>
                </c:pt>
                <c:pt idx="328">
                  <c:v>338</c:v>
                </c:pt>
                <c:pt idx="329">
                  <c:v>339</c:v>
                </c:pt>
                <c:pt idx="330">
                  <c:v>340</c:v>
                </c:pt>
                <c:pt idx="331">
                  <c:v>341</c:v>
                </c:pt>
                <c:pt idx="332">
                  <c:v>342</c:v>
                </c:pt>
                <c:pt idx="333">
                  <c:v>343</c:v>
                </c:pt>
                <c:pt idx="334">
                  <c:v>344</c:v>
                </c:pt>
                <c:pt idx="335">
                  <c:v>345</c:v>
                </c:pt>
                <c:pt idx="336">
                  <c:v>346</c:v>
                </c:pt>
                <c:pt idx="337">
                  <c:v>347</c:v>
                </c:pt>
                <c:pt idx="338">
                  <c:v>348</c:v>
                </c:pt>
                <c:pt idx="339">
                  <c:v>349</c:v>
                </c:pt>
                <c:pt idx="340">
                  <c:v>350</c:v>
                </c:pt>
                <c:pt idx="341">
                  <c:v>351</c:v>
                </c:pt>
                <c:pt idx="342">
                  <c:v>352</c:v>
                </c:pt>
                <c:pt idx="343">
                  <c:v>353</c:v>
                </c:pt>
                <c:pt idx="344">
                  <c:v>354</c:v>
                </c:pt>
                <c:pt idx="345">
                  <c:v>355</c:v>
                </c:pt>
                <c:pt idx="346">
                  <c:v>356</c:v>
                </c:pt>
                <c:pt idx="347">
                  <c:v>357</c:v>
                </c:pt>
                <c:pt idx="348">
                  <c:v>358</c:v>
                </c:pt>
                <c:pt idx="349">
                  <c:v>359</c:v>
                </c:pt>
                <c:pt idx="350">
                  <c:v>360</c:v>
                </c:pt>
                <c:pt idx="351">
                  <c:v>361</c:v>
                </c:pt>
                <c:pt idx="352">
                  <c:v>362</c:v>
                </c:pt>
                <c:pt idx="353">
                  <c:v>363</c:v>
                </c:pt>
                <c:pt idx="354">
                  <c:v>364</c:v>
                </c:pt>
                <c:pt idx="355">
                  <c:v>365</c:v>
                </c:pt>
                <c:pt idx="356">
                  <c:v>366</c:v>
                </c:pt>
                <c:pt idx="357">
                  <c:v>367</c:v>
                </c:pt>
                <c:pt idx="358">
                  <c:v>368</c:v>
                </c:pt>
                <c:pt idx="359">
                  <c:v>369</c:v>
                </c:pt>
                <c:pt idx="360">
                  <c:v>370</c:v>
                </c:pt>
                <c:pt idx="361">
                  <c:v>371</c:v>
                </c:pt>
                <c:pt idx="362">
                  <c:v>372</c:v>
                </c:pt>
                <c:pt idx="363">
                  <c:v>373</c:v>
                </c:pt>
                <c:pt idx="364">
                  <c:v>374</c:v>
                </c:pt>
                <c:pt idx="365">
                  <c:v>375</c:v>
                </c:pt>
                <c:pt idx="366">
                  <c:v>376</c:v>
                </c:pt>
                <c:pt idx="367">
                  <c:v>377</c:v>
                </c:pt>
                <c:pt idx="368">
                  <c:v>378</c:v>
                </c:pt>
                <c:pt idx="369">
                  <c:v>379</c:v>
                </c:pt>
                <c:pt idx="370">
                  <c:v>380</c:v>
                </c:pt>
                <c:pt idx="371">
                  <c:v>381</c:v>
                </c:pt>
                <c:pt idx="372">
                  <c:v>382</c:v>
                </c:pt>
                <c:pt idx="373">
                  <c:v>383</c:v>
                </c:pt>
                <c:pt idx="374">
                  <c:v>384</c:v>
                </c:pt>
                <c:pt idx="375">
                  <c:v>385</c:v>
                </c:pt>
                <c:pt idx="376">
                  <c:v>386</c:v>
                </c:pt>
                <c:pt idx="377">
                  <c:v>387</c:v>
                </c:pt>
                <c:pt idx="378">
                  <c:v>388</c:v>
                </c:pt>
                <c:pt idx="379">
                  <c:v>389</c:v>
                </c:pt>
                <c:pt idx="380">
                  <c:v>390</c:v>
                </c:pt>
                <c:pt idx="381">
                  <c:v>391</c:v>
                </c:pt>
                <c:pt idx="382">
                  <c:v>392</c:v>
                </c:pt>
                <c:pt idx="383">
                  <c:v>393</c:v>
                </c:pt>
                <c:pt idx="384">
                  <c:v>394</c:v>
                </c:pt>
                <c:pt idx="385">
                  <c:v>395</c:v>
                </c:pt>
                <c:pt idx="386">
                  <c:v>396</c:v>
                </c:pt>
                <c:pt idx="387">
                  <c:v>397</c:v>
                </c:pt>
                <c:pt idx="388">
                  <c:v>398</c:v>
                </c:pt>
                <c:pt idx="389">
                  <c:v>399</c:v>
                </c:pt>
                <c:pt idx="390">
                  <c:v>400</c:v>
                </c:pt>
                <c:pt idx="391">
                  <c:v>401</c:v>
                </c:pt>
                <c:pt idx="392">
                  <c:v>402</c:v>
                </c:pt>
                <c:pt idx="393">
                  <c:v>403</c:v>
                </c:pt>
                <c:pt idx="394">
                  <c:v>404</c:v>
                </c:pt>
                <c:pt idx="395">
                  <c:v>405</c:v>
                </c:pt>
                <c:pt idx="396">
                  <c:v>406</c:v>
                </c:pt>
                <c:pt idx="397">
                  <c:v>407</c:v>
                </c:pt>
                <c:pt idx="398">
                  <c:v>408</c:v>
                </c:pt>
                <c:pt idx="399">
                  <c:v>409</c:v>
                </c:pt>
                <c:pt idx="400">
                  <c:v>410</c:v>
                </c:pt>
                <c:pt idx="401">
                  <c:v>411</c:v>
                </c:pt>
                <c:pt idx="402">
                  <c:v>412</c:v>
                </c:pt>
                <c:pt idx="403">
                  <c:v>413</c:v>
                </c:pt>
                <c:pt idx="404">
                  <c:v>414</c:v>
                </c:pt>
                <c:pt idx="405">
                  <c:v>415</c:v>
                </c:pt>
                <c:pt idx="406">
                  <c:v>416</c:v>
                </c:pt>
                <c:pt idx="407">
                  <c:v>417</c:v>
                </c:pt>
                <c:pt idx="408">
                  <c:v>418</c:v>
                </c:pt>
                <c:pt idx="409">
                  <c:v>419</c:v>
                </c:pt>
                <c:pt idx="410">
                  <c:v>420</c:v>
                </c:pt>
                <c:pt idx="411">
                  <c:v>421</c:v>
                </c:pt>
                <c:pt idx="412">
                  <c:v>422</c:v>
                </c:pt>
                <c:pt idx="413">
                  <c:v>423</c:v>
                </c:pt>
                <c:pt idx="414">
                  <c:v>424</c:v>
                </c:pt>
                <c:pt idx="415">
                  <c:v>425</c:v>
                </c:pt>
                <c:pt idx="416">
                  <c:v>426</c:v>
                </c:pt>
                <c:pt idx="417">
                  <c:v>427</c:v>
                </c:pt>
                <c:pt idx="418">
                  <c:v>428</c:v>
                </c:pt>
                <c:pt idx="419">
                  <c:v>429</c:v>
                </c:pt>
                <c:pt idx="420">
                  <c:v>430</c:v>
                </c:pt>
                <c:pt idx="421">
                  <c:v>431</c:v>
                </c:pt>
                <c:pt idx="422">
                  <c:v>432</c:v>
                </c:pt>
                <c:pt idx="423">
                  <c:v>433</c:v>
                </c:pt>
                <c:pt idx="424">
                  <c:v>434</c:v>
                </c:pt>
                <c:pt idx="425">
                  <c:v>435</c:v>
                </c:pt>
                <c:pt idx="426">
                  <c:v>436</c:v>
                </c:pt>
                <c:pt idx="427">
                  <c:v>437</c:v>
                </c:pt>
                <c:pt idx="428">
                  <c:v>438</c:v>
                </c:pt>
                <c:pt idx="429">
                  <c:v>439</c:v>
                </c:pt>
                <c:pt idx="430">
                  <c:v>440</c:v>
                </c:pt>
                <c:pt idx="431">
                  <c:v>441</c:v>
                </c:pt>
                <c:pt idx="432">
                  <c:v>442</c:v>
                </c:pt>
                <c:pt idx="433">
                  <c:v>443</c:v>
                </c:pt>
                <c:pt idx="434">
                  <c:v>444</c:v>
                </c:pt>
                <c:pt idx="435">
                  <c:v>445</c:v>
                </c:pt>
                <c:pt idx="436">
                  <c:v>446</c:v>
                </c:pt>
                <c:pt idx="437">
                  <c:v>447</c:v>
                </c:pt>
                <c:pt idx="438">
                  <c:v>448</c:v>
                </c:pt>
                <c:pt idx="439">
                  <c:v>449</c:v>
                </c:pt>
                <c:pt idx="440">
                  <c:v>450</c:v>
                </c:pt>
                <c:pt idx="441">
                  <c:v>451</c:v>
                </c:pt>
                <c:pt idx="442">
                  <c:v>452</c:v>
                </c:pt>
                <c:pt idx="443">
                  <c:v>453</c:v>
                </c:pt>
                <c:pt idx="444">
                  <c:v>454</c:v>
                </c:pt>
                <c:pt idx="445">
                  <c:v>455</c:v>
                </c:pt>
                <c:pt idx="446">
                  <c:v>456</c:v>
                </c:pt>
                <c:pt idx="447">
                  <c:v>457</c:v>
                </c:pt>
                <c:pt idx="448">
                  <c:v>458</c:v>
                </c:pt>
                <c:pt idx="449">
                  <c:v>459</c:v>
                </c:pt>
                <c:pt idx="450">
                  <c:v>460</c:v>
                </c:pt>
                <c:pt idx="451">
                  <c:v>461</c:v>
                </c:pt>
                <c:pt idx="452">
                  <c:v>462</c:v>
                </c:pt>
                <c:pt idx="453">
                  <c:v>463</c:v>
                </c:pt>
                <c:pt idx="454">
                  <c:v>464</c:v>
                </c:pt>
                <c:pt idx="455">
                  <c:v>465</c:v>
                </c:pt>
                <c:pt idx="456">
                  <c:v>466</c:v>
                </c:pt>
                <c:pt idx="457">
                  <c:v>467</c:v>
                </c:pt>
                <c:pt idx="458">
                  <c:v>468</c:v>
                </c:pt>
                <c:pt idx="459">
                  <c:v>469</c:v>
                </c:pt>
                <c:pt idx="460">
                  <c:v>470</c:v>
                </c:pt>
                <c:pt idx="461">
                  <c:v>471</c:v>
                </c:pt>
                <c:pt idx="462">
                  <c:v>472</c:v>
                </c:pt>
                <c:pt idx="463">
                  <c:v>473</c:v>
                </c:pt>
                <c:pt idx="464">
                  <c:v>474</c:v>
                </c:pt>
                <c:pt idx="465">
                  <c:v>475</c:v>
                </c:pt>
                <c:pt idx="466">
                  <c:v>476</c:v>
                </c:pt>
                <c:pt idx="467">
                  <c:v>477</c:v>
                </c:pt>
                <c:pt idx="468">
                  <c:v>478</c:v>
                </c:pt>
                <c:pt idx="469">
                  <c:v>479</c:v>
                </c:pt>
                <c:pt idx="470">
                  <c:v>480</c:v>
                </c:pt>
                <c:pt idx="471">
                  <c:v>481</c:v>
                </c:pt>
                <c:pt idx="472">
                  <c:v>482</c:v>
                </c:pt>
                <c:pt idx="473">
                  <c:v>483</c:v>
                </c:pt>
                <c:pt idx="474">
                  <c:v>484</c:v>
                </c:pt>
                <c:pt idx="475">
                  <c:v>485</c:v>
                </c:pt>
                <c:pt idx="476">
                  <c:v>486</c:v>
                </c:pt>
                <c:pt idx="477">
                  <c:v>487</c:v>
                </c:pt>
                <c:pt idx="478">
                  <c:v>488</c:v>
                </c:pt>
                <c:pt idx="479">
                  <c:v>489</c:v>
                </c:pt>
                <c:pt idx="480">
                  <c:v>490</c:v>
                </c:pt>
                <c:pt idx="481">
                  <c:v>491</c:v>
                </c:pt>
                <c:pt idx="482">
                  <c:v>492</c:v>
                </c:pt>
                <c:pt idx="483">
                  <c:v>493</c:v>
                </c:pt>
                <c:pt idx="484">
                  <c:v>494</c:v>
                </c:pt>
                <c:pt idx="485">
                  <c:v>495</c:v>
                </c:pt>
                <c:pt idx="486">
                  <c:v>496</c:v>
                </c:pt>
                <c:pt idx="487">
                  <c:v>497</c:v>
                </c:pt>
                <c:pt idx="488">
                  <c:v>498</c:v>
                </c:pt>
                <c:pt idx="489">
                  <c:v>499</c:v>
                </c:pt>
                <c:pt idx="490">
                  <c:v>500</c:v>
                </c:pt>
                <c:pt idx="491">
                  <c:v>501</c:v>
                </c:pt>
                <c:pt idx="492">
                  <c:v>502</c:v>
                </c:pt>
                <c:pt idx="493">
                  <c:v>503</c:v>
                </c:pt>
                <c:pt idx="494">
                  <c:v>504</c:v>
                </c:pt>
                <c:pt idx="495">
                  <c:v>505</c:v>
                </c:pt>
                <c:pt idx="496">
                  <c:v>506</c:v>
                </c:pt>
                <c:pt idx="497">
                  <c:v>507</c:v>
                </c:pt>
                <c:pt idx="498">
                  <c:v>508</c:v>
                </c:pt>
                <c:pt idx="499">
                  <c:v>509</c:v>
                </c:pt>
                <c:pt idx="500">
                  <c:v>510</c:v>
                </c:pt>
                <c:pt idx="501">
                  <c:v>511</c:v>
                </c:pt>
                <c:pt idx="502">
                  <c:v>512</c:v>
                </c:pt>
                <c:pt idx="503">
                  <c:v>513</c:v>
                </c:pt>
                <c:pt idx="504">
                  <c:v>514</c:v>
                </c:pt>
                <c:pt idx="505">
                  <c:v>515</c:v>
                </c:pt>
                <c:pt idx="506">
                  <c:v>516</c:v>
                </c:pt>
                <c:pt idx="507">
                  <c:v>517</c:v>
                </c:pt>
                <c:pt idx="508">
                  <c:v>518</c:v>
                </c:pt>
                <c:pt idx="509">
                  <c:v>519</c:v>
                </c:pt>
                <c:pt idx="510">
                  <c:v>520</c:v>
                </c:pt>
                <c:pt idx="511">
                  <c:v>521</c:v>
                </c:pt>
                <c:pt idx="512">
                  <c:v>522</c:v>
                </c:pt>
                <c:pt idx="513">
                  <c:v>523</c:v>
                </c:pt>
                <c:pt idx="514">
                  <c:v>524</c:v>
                </c:pt>
                <c:pt idx="515">
                  <c:v>525</c:v>
                </c:pt>
                <c:pt idx="516">
                  <c:v>526</c:v>
                </c:pt>
                <c:pt idx="517">
                  <c:v>527</c:v>
                </c:pt>
                <c:pt idx="518">
                  <c:v>528</c:v>
                </c:pt>
                <c:pt idx="519">
                  <c:v>529</c:v>
                </c:pt>
                <c:pt idx="520">
                  <c:v>530</c:v>
                </c:pt>
                <c:pt idx="521">
                  <c:v>531</c:v>
                </c:pt>
                <c:pt idx="522">
                  <c:v>532</c:v>
                </c:pt>
                <c:pt idx="523">
                  <c:v>533</c:v>
                </c:pt>
                <c:pt idx="524">
                  <c:v>534</c:v>
                </c:pt>
                <c:pt idx="525">
                  <c:v>535</c:v>
                </c:pt>
                <c:pt idx="526">
                  <c:v>536</c:v>
                </c:pt>
                <c:pt idx="527">
                  <c:v>537</c:v>
                </c:pt>
                <c:pt idx="528">
                  <c:v>538</c:v>
                </c:pt>
                <c:pt idx="529">
                  <c:v>539</c:v>
                </c:pt>
                <c:pt idx="530">
                  <c:v>540</c:v>
                </c:pt>
                <c:pt idx="531">
                  <c:v>541</c:v>
                </c:pt>
                <c:pt idx="532">
                  <c:v>542</c:v>
                </c:pt>
                <c:pt idx="533">
                  <c:v>543</c:v>
                </c:pt>
                <c:pt idx="534">
                  <c:v>544</c:v>
                </c:pt>
                <c:pt idx="535">
                  <c:v>545</c:v>
                </c:pt>
                <c:pt idx="536">
                  <c:v>546</c:v>
                </c:pt>
                <c:pt idx="537">
                  <c:v>547</c:v>
                </c:pt>
                <c:pt idx="538">
                  <c:v>548</c:v>
                </c:pt>
                <c:pt idx="539">
                  <c:v>549</c:v>
                </c:pt>
                <c:pt idx="540">
                  <c:v>550</c:v>
                </c:pt>
                <c:pt idx="541">
                  <c:v>551</c:v>
                </c:pt>
                <c:pt idx="542">
                  <c:v>552</c:v>
                </c:pt>
                <c:pt idx="543">
                  <c:v>553</c:v>
                </c:pt>
                <c:pt idx="544">
                  <c:v>554</c:v>
                </c:pt>
                <c:pt idx="545">
                  <c:v>555</c:v>
                </c:pt>
                <c:pt idx="546">
                  <c:v>556</c:v>
                </c:pt>
                <c:pt idx="547">
                  <c:v>557</c:v>
                </c:pt>
                <c:pt idx="548">
                  <c:v>558</c:v>
                </c:pt>
                <c:pt idx="549">
                  <c:v>559</c:v>
                </c:pt>
                <c:pt idx="550">
                  <c:v>560</c:v>
                </c:pt>
                <c:pt idx="551">
                  <c:v>561</c:v>
                </c:pt>
                <c:pt idx="552">
                  <c:v>562</c:v>
                </c:pt>
                <c:pt idx="553">
                  <c:v>563</c:v>
                </c:pt>
                <c:pt idx="554">
                  <c:v>564</c:v>
                </c:pt>
                <c:pt idx="555">
                  <c:v>565</c:v>
                </c:pt>
                <c:pt idx="556">
                  <c:v>566</c:v>
                </c:pt>
                <c:pt idx="557">
                  <c:v>567</c:v>
                </c:pt>
                <c:pt idx="558">
                  <c:v>568</c:v>
                </c:pt>
                <c:pt idx="559">
                  <c:v>569</c:v>
                </c:pt>
                <c:pt idx="560">
                  <c:v>570</c:v>
                </c:pt>
                <c:pt idx="561">
                  <c:v>571</c:v>
                </c:pt>
                <c:pt idx="562">
                  <c:v>572</c:v>
                </c:pt>
                <c:pt idx="563">
                  <c:v>573</c:v>
                </c:pt>
                <c:pt idx="564">
                  <c:v>574</c:v>
                </c:pt>
                <c:pt idx="565">
                  <c:v>575</c:v>
                </c:pt>
                <c:pt idx="566">
                  <c:v>576</c:v>
                </c:pt>
                <c:pt idx="567">
                  <c:v>577</c:v>
                </c:pt>
                <c:pt idx="568">
                  <c:v>578</c:v>
                </c:pt>
                <c:pt idx="569">
                  <c:v>579</c:v>
                </c:pt>
                <c:pt idx="570">
                  <c:v>580</c:v>
                </c:pt>
                <c:pt idx="571">
                  <c:v>581</c:v>
                </c:pt>
                <c:pt idx="572">
                  <c:v>582</c:v>
                </c:pt>
                <c:pt idx="573">
                  <c:v>583</c:v>
                </c:pt>
                <c:pt idx="574">
                  <c:v>584</c:v>
                </c:pt>
                <c:pt idx="575">
                  <c:v>585</c:v>
                </c:pt>
                <c:pt idx="576">
                  <c:v>586</c:v>
                </c:pt>
                <c:pt idx="577">
                  <c:v>587</c:v>
                </c:pt>
                <c:pt idx="578">
                  <c:v>588</c:v>
                </c:pt>
                <c:pt idx="579">
                  <c:v>589</c:v>
                </c:pt>
                <c:pt idx="580">
                  <c:v>590</c:v>
                </c:pt>
                <c:pt idx="581">
                  <c:v>591</c:v>
                </c:pt>
                <c:pt idx="582">
                  <c:v>592</c:v>
                </c:pt>
                <c:pt idx="583">
                  <c:v>593</c:v>
                </c:pt>
                <c:pt idx="584">
                  <c:v>594</c:v>
                </c:pt>
                <c:pt idx="585">
                  <c:v>595</c:v>
                </c:pt>
                <c:pt idx="586">
                  <c:v>596</c:v>
                </c:pt>
                <c:pt idx="587">
                  <c:v>597</c:v>
                </c:pt>
                <c:pt idx="588">
                  <c:v>598</c:v>
                </c:pt>
                <c:pt idx="589">
                  <c:v>599</c:v>
                </c:pt>
                <c:pt idx="590">
                  <c:v>600</c:v>
                </c:pt>
                <c:pt idx="591">
                  <c:v>601</c:v>
                </c:pt>
                <c:pt idx="592">
                  <c:v>602</c:v>
                </c:pt>
                <c:pt idx="593">
                  <c:v>603</c:v>
                </c:pt>
                <c:pt idx="594">
                  <c:v>604</c:v>
                </c:pt>
                <c:pt idx="595">
                  <c:v>605</c:v>
                </c:pt>
                <c:pt idx="596">
                  <c:v>606</c:v>
                </c:pt>
                <c:pt idx="597">
                  <c:v>607</c:v>
                </c:pt>
                <c:pt idx="598">
                  <c:v>608</c:v>
                </c:pt>
                <c:pt idx="599">
                  <c:v>609</c:v>
                </c:pt>
                <c:pt idx="600">
                  <c:v>610</c:v>
                </c:pt>
                <c:pt idx="601">
                  <c:v>611</c:v>
                </c:pt>
                <c:pt idx="602">
                  <c:v>612</c:v>
                </c:pt>
                <c:pt idx="603">
                  <c:v>613</c:v>
                </c:pt>
                <c:pt idx="604">
                  <c:v>614</c:v>
                </c:pt>
                <c:pt idx="605">
                  <c:v>615</c:v>
                </c:pt>
                <c:pt idx="606">
                  <c:v>616</c:v>
                </c:pt>
                <c:pt idx="607">
                  <c:v>617</c:v>
                </c:pt>
                <c:pt idx="608">
                  <c:v>618</c:v>
                </c:pt>
                <c:pt idx="609">
                  <c:v>619</c:v>
                </c:pt>
                <c:pt idx="610">
                  <c:v>620</c:v>
                </c:pt>
                <c:pt idx="611">
                  <c:v>621</c:v>
                </c:pt>
                <c:pt idx="612">
                  <c:v>622</c:v>
                </c:pt>
                <c:pt idx="613">
                  <c:v>623</c:v>
                </c:pt>
                <c:pt idx="614">
                  <c:v>624</c:v>
                </c:pt>
                <c:pt idx="615">
                  <c:v>625</c:v>
                </c:pt>
                <c:pt idx="616">
                  <c:v>626</c:v>
                </c:pt>
                <c:pt idx="617">
                  <c:v>627</c:v>
                </c:pt>
                <c:pt idx="618">
                  <c:v>628</c:v>
                </c:pt>
                <c:pt idx="619">
                  <c:v>629</c:v>
                </c:pt>
                <c:pt idx="620">
                  <c:v>630</c:v>
                </c:pt>
                <c:pt idx="621">
                  <c:v>631</c:v>
                </c:pt>
                <c:pt idx="622">
                  <c:v>632</c:v>
                </c:pt>
                <c:pt idx="623">
                  <c:v>633</c:v>
                </c:pt>
                <c:pt idx="624">
                  <c:v>634</c:v>
                </c:pt>
                <c:pt idx="625">
                  <c:v>635</c:v>
                </c:pt>
                <c:pt idx="626">
                  <c:v>636</c:v>
                </c:pt>
                <c:pt idx="627">
                  <c:v>637</c:v>
                </c:pt>
                <c:pt idx="628">
                  <c:v>638</c:v>
                </c:pt>
                <c:pt idx="629">
                  <c:v>639</c:v>
                </c:pt>
                <c:pt idx="630">
                  <c:v>640</c:v>
                </c:pt>
                <c:pt idx="631">
                  <c:v>641</c:v>
                </c:pt>
                <c:pt idx="632">
                  <c:v>642</c:v>
                </c:pt>
                <c:pt idx="633">
                  <c:v>643</c:v>
                </c:pt>
                <c:pt idx="634">
                  <c:v>644</c:v>
                </c:pt>
                <c:pt idx="635">
                  <c:v>645</c:v>
                </c:pt>
                <c:pt idx="636">
                  <c:v>646</c:v>
                </c:pt>
                <c:pt idx="637">
                  <c:v>647</c:v>
                </c:pt>
                <c:pt idx="638">
                  <c:v>648</c:v>
                </c:pt>
                <c:pt idx="639">
                  <c:v>649</c:v>
                </c:pt>
                <c:pt idx="640">
                  <c:v>650</c:v>
                </c:pt>
                <c:pt idx="641">
                  <c:v>651</c:v>
                </c:pt>
                <c:pt idx="642">
                  <c:v>652</c:v>
                </c:pt>
                <c:pt idx="643">
                  <c:v>653</c:v>
                </c:pt>
                <c:pt idx="644">
                  <c:v>654</c:v>
                </c:pt>
                <c:pt idx="645">
                  <c:v>655</c:v>
                </c:pt>
                <c:pt idx="646">
                  <c:v>656</c:v>
                </c:pt>
                <c:pt idx="647">
                  <c:v>657</c:v>
                </c:pt>
                <c:pt idx="648">
                  <c:v>658</c:v>
                </c:pt>
                <c:pt idx="649">
                  <c:v>659</c:v>
                </c:pt>
                <c:pt idx="650">
                  <c:v>660</c:v>
                </c:pt>
                <c:pt idx="651">
                  <c:v>661</c:v>
                </c:pt>
                <c:pt idx="652">
                  <c:v>662</c:v>
                </c:pt>
                <c:pt idx="653">
                  <c:v>663</c:v>
                </c:pt>
                <c:pt idx="654">
                  <c:v>664</c:v>
                </c:pt>
                <c:pt idx="655">
                  <c:v>665</c:v>
                </c:pt>
                <c:pt idx="656">
                  <c:v>666</c:v>
                </c:pt>
                <c:pt idx="657">
                  <c:v>667</c:v>
                </c:pt>
                <c:pt idx="658">
                  <c:v>668</c:v>
                </c:pt>
                <c:pt idx="659">
                  <c:v>669</c:v>
                </c:pt>
                <c:pt idx="660">
                  <c:v>670</c:v>
                </c:pt>
                <c:pt idx="661">
                  <c:v>671</c:v>
                </c:pt>
                <c:pt idx="662">
                  <c:v>672</c:v>
                </c:pt>
                <c:pt idx="663">
                  <c:v>673</c:v>
                </c:pt>
                <c:pt idx="664">
                  <c:v>674</c:v>
                </c:pt>
                <c:pt idx="665">
                  <c:v>675</c:v>
                </c:pt>
                <c:pt idx="666">
                  <c:v>676</c:v>
                </c:pt>
                <c:pt idx="667">
                  <c:v>677</c:v>
                </c:pt>
                <c:pt idx="668">
                  <c:v>678</c:v>
                </c:pt>
                <c:pt idx="669">
                  <c:v>679</c:v>
                </c:pt>
                <c:pt idx="670">
                  <c:v>680</c:v>
                </c:pt>
                <c:pt idx="671">
                  <c:v>681</c:v>
                </c:pt>
                <c:pt idx="672">
                  <c:v>682</c:v>
                </c:pt>
                <c:pt idx="673">
                  <c:v>683</c:v>
                </c:pt>
                <c:pt idx="674">
                  <c:v>684</c:v>
                </c:pt>
                <c:pt idx="675">
                  <c:v>685</c:v>
                </c:pt>
                <c:pt idx="676">
                  <c:v>686</c:v>
                </c:pt>
                <c:pt idx="677">
                  <c:v>687</c:v>
                </c:pt>
                <c:pt idx="678">
                  <c:v>688</c:v>
                </c:pt>
                <c:pt idx="679">
                  <c:v>689</c:v>
                </c:pt>
                <c:pt idx="680">
                  <c:v>690</c:v>
                </c:pt>
                <c:pt idx="681">
                  <c:v>691</c:v>
                </c:pt>
                <c:pt idx="682">
                  <c:v>692</c:v>
                </c:pt>
                <c:pt idx="683">
                  <c:v>693</c:v>
                </c:pt>
                <c:pt idx="684">
                  <c:v>694</c:v>
                </c:pt>
                <c:pt idx="685">
                  <c:v>695</c:v>
                </c:pt>
                <c:pt idx="686">
                  <c:v>696</c:v>
                </c:pt>
                <c:pt idx="687">
                  <c:v>697</c:v>
                </c:pt>
                <c:pt idx="688">
                  <c:v>698</c:v>
                </c:pt>
                <c:pt idx="689">
                  <c:v>699</c:v>
                </c:pt>
                <c:pt idx="690">
                  <c:v>700</c:v>
                </c:pt>
                <c:pt idx="691">
                  <c:v>701</c:v>
                </c:pt>
                <c:pt idx="692">
                  <c:v>702</c:v>
                </c:pt>
                <c:pt idx="693">
                  <c:v>703</c:v>
                </c:pt>
                <c:pt idx="694">
                  <c:v>704</c:v>
                </c:pt>
                <c:pt idx="695">
                  <c:v>705</c:v>
                </c:pt>
                <c:pt idx="696">
                  <c:v>706</c:v>
                </c:pt>
                <c:pt idx="697">
                  <c:v>707</c:v>
                </c:pt>
                <c:pt idx="698">
                  <c:v>708</c:v>
                </c:pt>
                <c:pt idx="699">
                  <c:v>709</c:v>
                </c:pt>
                <c:pt idx="700">
                  <c:v>710</c:v>
                </c:pt>
                <c:pt idx="701">
                  <c:v>711</c:v>
                </c:pt>
                <c:pt idx="702">
                  <c:v>712</c:v>
                </c:pt>
                <c:pt idx="703">
                  <c:v>713</c:v>
                </c:pt>
                <c:pt idx="704">
                  <c:v>714</c:v>
                </c:pt>
                <c:pt idx="705">
                  <c:v>715</c:v>
                </c:pt>
                <c:pt idx="706">
                  <c:v>716</c:v>
                </c:pt>
                <c:pt idx="707">
                  <c:v>717</c:v>
                </c:pt>
                <c:pt idx="708">
                  <c:v>718</c:v>
                </c:pt>
                <c:pt idx="709">
                  <c:v>719</c:v>
                </c:pt>
                <c:pt idx="710">
                  <c:v>720</c:v>
                </c:pt>
                <c:pt idx="711">
                  <c:v>721</c:v>
                </c:pt>
                <c:pt idx="712">
                  <c:v>722</c:v>
                </c:pt>
                <c:pt idx="713">
                  <c:v>723</c:v>
                </c:pt>
                <c:pt idx="714">
                  <c:v>724</c:v>
                </c:pt>
                <c:pt idx="715">
                  <c:v>725</c:v>
                </c:pt>
                <c:pt idx="716">
                  <c:v>726</c:v>
                </c:pt>
                <c:pt idx="717">
                  <c:v>727</c:v>
                </c:pt>
                <c:pt idx="718">
                  <c:v>728</c:v>
                </c:pt>
                <c:pt idx="719">
                  <c:v>729</c:v>
                </c:pt>
                <c:pt idx="720">
                  <c:v>730</c:v>
                </c:pt>
                <c:pt idx="721">
                  <c:v>731</c:v>
                </c:pt>
                <c:pt idx="722">
                  <c:v>732</c:v>
                </c:pt>
                <c:pt idx="723">
                  <c:v>733</c:v>
                </c:pt>
                <c:pt idx="724">
                  <c:v>734</c:v>
                </c:pt>
                <c:pt idx="725">
                  <c:v>735</c:v>
                </c:pt>
                <c:pt idx="726">
                  <c:v>736</c:v>
                </c:pt>
                <c:pt idx="727">
                  <c:v>737</c:v>
                </c:pt>
                <c:pt idx="728">
                  <c:v>738</c:v>
                </c:pt>
                <c:pt idx="729">
                  <c:v>739</c:v>
                </c:pt>
                <c:pt idx="730">
                  <c:v>740</c:v>
                </c:pt>
                <c:pt idx="731">
                  <c:v>741</c:v>
                </c:pt>
                <c:pt idx="732">
                  <c:v>742</c:v>
                </c:pt>
                <c:pt idx="733">
                  <c:v>743</c:v>
                </c:pt>
                <c:pt idx="734">
                  <c:v>744</c:v>
                </c:pt>
                <c:pt idx="735">
                  <c:v>745</c:v>
                </c:pt>
                <c:pt idx="736">
                  <c:v>746</c:v>
                </c:pt>
                <c:pt idx="737">
                  <c:v>747</c:v>
                </c:pt>
                <c:pt idx="738">
                  <c:v>748</c:v>
                </c:pt>
                <c:pt idx="739">
                  <c:v>749</c:v>
                </c:pt>
              </c:numCache>
            </c:numRef>
          </c:xVal>
          <c:yVal>
            <c:numRef>
              <c:f>Data!$K$28:$K$767</c:f>
              <c:numCache>
                <c:formatCode>0.000</c:formatCode>
                <c:ptCount val="740"/>
                <c:pt idx="0">
                  <c:v>0</c:v>
                </c:pt>
                <c:pt idx="1">
                  <c:v>3.0089163859041555E-2</c:v>
                </c:pt>
                <c:pt idx="2">
                  <c:v>5.7558453210990825E-2</c:v>
                </c:pt>
                <c:pt idx="3">
                  <c:v>8.2827784901856674E-2</c:v>
                </c:pt>
                <c:pt idx="4">
                  <c:v>0.10622356693445267</c:v>
                </c:pt>
                <c:pt idx="5">
                  <c:v>0.12800455415013531</c:v>
                </c:pt>
                <c:pt idx="6">
                  <c:v>0.1483793422948867</c:v>
                </c:pt>
                <c:pt idx="7">
                  <c:v>0.16751854919884937</c:v>
                </c:pt>
                <c:pt idx="8">
                  <c:v>0.18556350889938417</c:v>
                </c:pt>
                <c:pt idx="9">
                  <c:v>0.20263261198447599</c:v>
                </c:pt>
                <c:pt idx="10">
                  <c:v>0.21882601772908</c:v>
                </c:pt>
                <c:pt idx="11">
                  <c:v>0.23422921535788063</c:v>
                </c:pt>
                <c:pt idx="12">
                  <c:v>0.24891575608515643</c:v>
                </c:pt>
                <c:pt idx="13">
                  <c:v>0.26294937735495594</c:v>
                </c:pt>
                <c:pt idx="14">
                  <c:v>0.27638567465416619</c:v>
                </c:pt>
                <c:pt idx="15">
                  <c:v>0.28927343182076565</c:v>
                </c:pt>
                <c:pt idx="16">
                  <c:v>0.30165569028371525</c:v>
                </c:pt>
                <c:pt idx="17">
                  <c:v>0.31357061639991535</c:v>
                </c:pt>
                <c:pt idx="18">
                  <c:v>0.32505221097840303</c:v>
                </c:pt>
                <c:pt idx="19">
                  <c:v>0.33613089424219517</c:v>
                </c:pt>
                <c:pt idx="20">
                  <c:v>0.34683399158152384</c:v>
                </c:pt>
                <c:pt idx="21">
                  <c:v>0.35718613962870793</c:v>
                </c:pt>
                <c:pt idx="22">
                  <c:v>0.3672096278411201</c:v>
                </c:pt>
                <c:pt idx="23">
                  <c:v>0.37692468750602792</c:v>
                </c:pt>
                <c:pt idx="24">
                  <c:v>0.38634973758951874</c:v>
                </c:pt>
                <c:pt idx="25">
                  <c:v>0.39550159493887788</c:v>
                </c:pt>
                <c:pt idx="26">
                  <c:v>0.40439565486644152</c:v>
                </c:pt>
                <c:pt idx="27">
                  <c:v>0.4130460469858861</c:v>
                </c:pt>
                <c:pt idx="28">
                  <c:v>0.42146577026236837</c:v>
                </c:pt>
                <c:pt idx="29">
                  <c:v>0.42966681051747724</c:v>
                </c:pt>
                <c:pt idx="30">
                  <c:v>0.43766024305488788</c:v>
                </c:pt>
                <c:pt idx="31">
                  <c:v>0.44545632261212759</c:v>
                </c:pt>
                <c:pt idx="32">
                  <c:v>0.45306456247143811</c:v>
                </c:pt>
                <c:pt idx="33">
                  <c:v>0.46049380426075659</c:v>
                </c:pt>
                <c:pt idx="34">
                  <c:v>0.46775227972924366</c:v>
                </c:pt>
                <c:pt idx="35">
                  <c:v>0.47484766557993563</c:v>
                </c:pt>
                <c:pt idx="36">
                  <c:v>0.48178713227537928</c:v>
                </c:pt>
                <c:pt idx="37">
                  <c:v>0.48857738759388053</c:v>
                </c:pt>
                <c:pt idx="38">
                  <c:v>0.49522471559995845</c:v>
                </c:pt>
                <c:pt idx="39">
                  <c:v>0.50173501159627676</c:v>
                </c:pt>
                <c:pt idx="40">
                  <c:v>0.50811381354429874</c:v>
                </c:pt>
                <c:pt idx="41">
                  <c:v>0.51436633037339707</c:v>
                </c:pt>
                <c:pt idx="42">
                  <c:v>0.52049746754084003</c:v>
                </c:pt>
                <c:pt idx="43">
                  <c:v>0.52651185015724944</c:v>
                </c:pt>
                <c:pt idx="44">
                  <c:v>0.53241384395014613</c:v>
                </c:pt>
                <c:pt idx="45">
                  <c:v>0.53820757430403765</c:v>
                </c:pt>
                <c:pt idx="46">
                  <c:v>0.54389694358496188</c:v>
                </c:pt>
                <c:pt idx="47">
                  <c:v>0.54948564693145951</c:v>
                </c:pt>
                <c:pt idx="48">
                  <c:v>0.55497718667226403</c:v>
                </c:pt>
                <c:pt idx="49">
                  <c:v>0.56037488551163606</c:v>
                </c:pt>
                <c:pt idx="50">
                  <c:v>0.56568189860634932</c:v>
                </c:pt>
                <c:pt idx="51">
                  <c:v>0.57090122464453752</c:v>
                </c:pt>
                <c:pt idx="52">
                  <c:v>0.57603571602371284</c:v>
                </c:pt>
                <c:pt idx="53">
                  <c:v>0.58108808821431024</c:v>
                </c:pt>
                <c:pt idx="54">
                  <c:v>0.58606092838606438</c:v>
                </c:pt>
                <c:pt idx="55">
                  <c:v>0.5909567033653399</c:v>
                </c:pt>
                <c:pt idx="56">
                  <c:v>0.5957777669851686</c:v>
                </c:pt>
                <c:pt idx="57">
                  <c:v>0.60052636688248351</c:v>
                </c:pt>
                <c:pt idx="58">
                  <c:v>0.60520465079175423</c:v>
                </c:pt>
                <c:pt idx="59">
                  <c:v>0.60981467237932241</c:v>
                </c:pt>
                <c:pt idx="60">
                  <c:v>0.61435839665784453</c:v>
                </c:pt>
                <c:pt idx="61">
                  <c:v>0.61883770501672586</c:v>
                </c:pt>
                <c:pt idx="62">
                  <c:v>0.62325439990072973</c:v>
                </c:pt>
                <c:pt idx="63">
                  <c:v>0.62761020916586963</c:v>
                </c:pt>
                <c:pt idx="64">
                  <c:v>0.63190679013906437</c:v>
                </c:pt>
                <c:pt idx="65">
                  <c:v>0.63614573340520952</c:v>
                </c:pt>
                <c:pt idx="66">
                  <c:v>0.64032856634331214</c:v>
                </c:pt>
                <c:pt idx="67">
                  <c:v>0.64445675643184142</c:v>
                </c:pt>
                <c:pt idx="68">
                  <c:v>0.64853171434033674</c:v>
                </c:pt>
                <c:pt idx="69">
                  <c:v>0.65255479682458239</c:v>
                </c:pt>
                <c:pt idx="70">
                  <c:v>0.6565273094392966</c:v>
                </c:pt>
                <c:pt idx="71">
                  <c:v>0.66045050908241154</c:v>
                </c:pt>
                <c:pt idx="72">
                  <c:v>0.66432560638337057</c:v>
                </c:pt>
                <c:pt idx="73">
                  <c:v>0.66815376794656822</c:v>
                </c:pt>
                <c:pt idx="74">
                  <c:v>0.67193611846051593</c:v>
                </c:pt>
                <c:pt idx="75">
                  <c:v>0.67567374268208036</c:v>
                </c:pt>
                <c:pt idx="76">
                  <c:v>0.67936768730469055</c:v>
                </c:pt>
                <c:pt idx="77">
                  <c:v>0.683018962718694</c:v>
                </c:pt>
                <c:pt idx="78">
                  <c:v>0.68662854467099477</c:v>
                </c:pt>
                <c:pt idx="79">
                  <c:v>0.6901973758309613</c:v>
                </c:pt>
                <c:pt idx="80">
                  <c:v>0.69372636726873405</c:v>
                </c:pt>
                <c:pt idx="81">
                  <c:v>0.69721639985209993</c:v>
                </c:pt>
                <c:pt idx="82">
                  <c:v>0.70066832556677983</c:v>
                </c:pt>
                <c:pt idx="83">
                  <c:v>0.70408296876543253</c:v>
                </c:pt>
                <c:pt idx="84">
                  <c:v>0.70746112734989952</c:v>
                </c:pt>
                <c:pt idx="85">
                  <c:v>0.71080357389098459</c:v>
                </c:pt>
                <c:pt idx="86">
                  <c:v>0.71411105668928176</c:v>
                </c:pt>
                <c:pt idx="87">
                  <c:v>0.71738430078137905</c:v>
                </c:pt>
                <c:pt idx="88">
                  <c:v>0.72062400889432399</c:v>
                </c:pt>
                <c:pt idx="89">
                  <c:v>0.72383086235155847</c:v>
                </c:pt>
                <c:pt idx="90">
                  <c:v>0.72700552193343182</c:v>
                </c:pt>
                <c:pt idx="91">
                  <c:v>0.73014862869493924</c:v>
                </c:pt>
                <c:pt idx="92">
                  <c:v>0.73326080474299227</c:v>
                </c:pt>
                <c:pt idx="93">
                  <c:v>0.73634265397601351</c:v>
                </c:pt>
                <c:pt idx="94">
                  <c:v>0.73939476278755234</c:v>
                </c:pt>
                <c:pt idx="95">
                  <c:v>0.74241770073642488</c:v>
                </c:pt>
                <c:pt idx="96">
                  <c:v>0.74541202118499694</c:v>
                </c:pt>
                <c:pt idx="97">
                  <c:v>0.7483782619075805</c:v>
                </c:pt>
                <c:pt idx="98">
                  <c:v>0.75131694567037421</c:v>
                </c:pt>
                <c:pt idx="99">
                  <c:v>0.75422858078486688</c:v>
                </c:pt>
                <c:pt idx="100">
                  <c:v>0.75711366163586347</c:v>
                </c:pt>
                <c:pt idx="101">
                  <c:v>0.75997266918553985</c:v>
                </c:pt>
                <c:pt idx="102">
                  <c:v>0.76280607145523016</c:v>
                </c:pt>
                <c:pt idx="103">
                  <c:v>0.76561432398519902</c:v>
                </c:pt>
                <c:pt idx="104">
                  <c:v>0.76839787027488737</c:v>
                </c:pt>
                <c:pt idx="105">
                  <c:v>0.77115714220330878</c:v>
                </c:pt>
                <c:pt idx="106">
                  <c:v>0.7738925604316973</c:v>
                </c:pt>
                <c:pt idx="107">
                  <c:v>0.77660453478845626</c:v>
                </c:pt>
                <c:pt idx="108">
                  <c:v>0.77929346463812099</c:v>
                </c:pt>
                <c:pt idx="109">
                  <c:v>0.78195973923452999</c:v>
                </c:pt>
                <c:pt idx="110">
                  <c:v>0.78460373805926154</c:v>
                </c:pt>
                <c:pt idx="111">
                  <c:v>0.78722583114604183</c:v>
                </c:pt>
                <c:pt idx="112">
                  <c:v>0.78982637939173383</c:v>
                </c:pt>
                <c:pt idx="113">
                  <c:v>0.79240573485488397</c:v>
                </c:pt>
                <c:pt idx="114">
                  <c:v>0.79496424104173202</c:v>
                </c:pt>
                <c:pt idx="115">
                  <c:v>0.79750223318115776</c:v>
                </c:pt>
                <c:pt idx="116">
                  <c:v>0.80002003848845271</c:v>
                </c:pt>
                <c:pt idx="117">
                  <c:v>0.80251797641876732</c:v>
                </c:pt>
                <c:pt idx="118">
                  <c:v>0.8049963589105209</c:v>
                </c:pt>
                <c:pt idx="119">
                  <c:v>0.80745549061943322</c:v>
                </c:pt>
                <c:pt idx="120">
                  <c:v>0.80989566914340005</c:v>
                </c:pt>
                <c:pt idx="121">
                  <c:v>0.81231718523900098</c:v>
                </c:pt>
                <c:pt idx="122">
                  <c:v>0.81472032302938058</c:v>
                </c:pt>
                <c:pt idx="123">
                  <c:v>0.81710536020464319</c:v>
                </c:pt>
                <c:pt idx="124">
                  <c:v>0.81947256821464665</c:v>
                </c:pt>
                <c:pt idx="125">
                  <c:v>0.82182221245445497</c:v>
                </c:pt>
                <c:pt idx="126">
                  <c:v>0.82415455244324765</c:v>
                </c:pt>
                <c:pt idx="127">
                  <c:v>0.82646984199628815</c:v>
                </c:pt>
                <c:pt idx="128">
                  <c:v>0.82876832939113643</c:v>
                </c:pt>
                <c:pt idx="129">
                  <c:v>0.83105025752731909</c:v>
                </c:pt>
                <c:pt idx="130">
                  <c:v>0.83331586408078995</c:v>
                </c:pt>
                <c:pt idx="131">
                  <c:v>0.83556538165237804</c:v>
                </c:pt>
                <c:pt idx="132">
                  <c:v>0.83779903791148946</c:v>
                </c:pt>
                <c:pt idx="133">
                  <c:v>0.84001705573447116</c:v>
                </c:pt>
                <c:pt idx="134">
                  <c:v>0.84221965333813131</c:v>
                </c:pt>
                <c:pt idx="135">
                  <c:v>0.84440704440882031</c:v>
                </c:pt>
                <c:pt idx="136">
                  <c:v>0.84657943822692561</c:v>
                </c:pt>
                <c:pt idx="137">
                  <c:v>0.84873703978729387</c:v>
                </c:pt>
                <c:pt idx="138">
                  <c:v>0.85088004991519661</c:v>
                </c:pt>
                <c:pt idx="139">
                  <c:v>0.85300866537896047</c:v>
                </c:pt>
                <c:pt idx="140">
                  <c:v>0.8551230789982851</c:v>
                </c:pt>
                <c:pt idx="141">
                  <c:v>0.8572234797492585</c:v>
                </c:pt>
                <c:pt idx="142">
                  <c:v>0.85931005286592432</c:v>
                </c:pt>
                <c:pt idx="143">
                  <c:v>0.86138297993825885</c:v>
                </c:pt>
                <c:pt idx="144">
                  <c:v>0.86344243900727724</c:v>
                </c:pt>
                <c:pt idx="145">
                  <c:v>0.86548860465695043</c:v>
                </c:pt>
                <c:pt idx="146">
                  <c:v>0.86752164810297805</c:v>
                </c:pt>
                <c:pt idx="147">
                  <c:v>0.86954173727894912</c:v>
                </c:pt>
                <c:pt idx="148">
                  <c:v>0.87154903691977725</c:v>
                </c:pt>
                <c:pt idx="149">
                  <c:v>0.87354370864236097</c:v>
                </c:pt>
                <c:pt idx="150">
                  <c:v>0.87552591102368027</c:v>
                </c:pt>
                <c:pt idx="151">
                  <c:v>0.87749579967679181</c:v>
                </c:pt>
                <c:pt idx="152">
                  <c:v>0.87945352732397064</c:v>
                </c:pt>
                <c:pt idx="153">
                  <c:v>0.8813992438681687</c:v>
                </c:pt>
                <c:pt idx="154">
                  <c:v>0.88333309646168334</c:v>
                </c:pt>
                <c:pt idx="155">
                  <c:v>0.88525522957325431</c:v>
                </c:pt>
                <c:pt idx="156">
                  <c:v>0.88716578505282084</c:v>
                </c:pt>
                <c:pt idx="157">
                  <c:v>0.88906490219456202</c:v>
                </c:pt>
                <c:pt idx="158">
                  <c:v>0.89095271779774265</c:v>
                </c:pt>
                <c:pt idx="159">
                  <c:v>0.892829366226081</c:v>
                </c:pt>
                <c:pt idx="160">
                  <c:v>0.8946949794652117</c:v>
                </c:pt>
                <c:pt idx="161">
                  <c:v>0.89654968717841554</c:v>
                </c:pt>
                <c:pt idx="162">
                  <c:v>0.89839361676082596</c:v>
                </c:pt>
                <c:pt idx="163">
                  <c:v>0.90022689339204987</c:v>
                </c:pt>
                <c:pt idx="164">
                  <c:v>0.90204964008715049</c:v>
                </c:pt>
                <c:pt idx="165">
                  <c:v>0.90386197774644639</c:v>
                </c:pt>
                <c:pt idx="166">
                  <c:v>0.90566402520351386</c:v>
                </c:pt>
                <c:pt idx="167">
                  <c:v>0.90745589927214609</c:v>
                </c:pt>
                <c:pt idx="168">
                  <c:v>0.9092377147918389</c:v>
                </c:pt>
                <c:pt idx="169">
                  <c:v>0.91100958467194526</c:v>
                </c:pt>
                <c:pt idx="170">
                  <c:v>0.91277161993491562</c:v>
                </c:pt>
                <c:pt idx="171">
                  <c:v>0.91452392975787078</c:v>
                </c:pt>
                <c:pt idx="172">
                  <c:v>0.91626662151337346</c:v>
                </c:pt>
                <c:pt idx="173">
                  <c:v>0.91799980080904597</c:v>
                </c:pt>
                <c:pt idx="174">
                  <c:v>0.91972357152591988</c:v>
                </c:pt>
                <c:pt idx="175">
                  <c:v>0.92143803585587281</c:v>
                </c:pt>
                <c:pt idx="176">
                  <c:v>0.92314329433828024</c:v>
                </c:pt>
                <c:pt idx="177">
                  <c:v>0.92483944589512612</c:v>
                </c:pt>
                <c:pt idx="178">
                  <c:v>0.92652658786568332</c:v>
                </c:pt>
                <c:pt idx="179">
                  <c:v>0.92820481604018112</c:v>
                </c:pt>
                <c:pt idx="180">
                  <c:v>0.92987422469227254</c:v>
                </c:pt>
                <c:pt idx="181">
                  <c:v>0.93153490661109983</c:v>
                </c:pt>
                <c:pt idx="182">
                  <c:v>0.93318695313223765</c:v>
                </c:pt>
                <c:pt idx="183">
                  <c:v>0.93483045416773869</c:v>
                </c:pt>
                <c:pt idx="184">
                  <c:v>0.93646549823584246</c:v>
                </c:pt>
                <c:pt idx="185">
                  <c:v>0.93809217248941767</c:v>
                </c:pt>
                <c:pt idx="186">
                  <c:v>0.93971056274400322</c:v>
                </c:pt>
                <c:pt idx="187">
                  <c:v>0.94132075350498412</c:v>
                </c:pt>
                <c:pt idx="188">
                  <c:v>0.94292282799414218</c:v>
                </c:pt>
                <c:pt idx="189">
                  <c:v>0.94451686817558012</c:v>
                </c:pt>
                <c:pt idx="190">
                  <c:v>0.94610295478079787</c:v>
                </c:pt>
                <c:pt idx="191">
                  <c:v>0.94768116733349483</c:v>
                </c:pt>
                <c:pt idx="192">
                  <c:v>0.94925158417323452</c:v>
                </c:pt>
                <c:pt idx="193">
                  <c:v>0.95081428247926913</c:v>
                </c:pt>
                <c:pt idx="194">
                  <c:v>0.95236933829284154</c:v>
                </c:pt>
                <c:pt idx="195">
                  <c:v>0.95391682653991927</c:v>
                </c:pt>
                <c:pt idx="196">
                  <c:v>0.95545682105259921</c:v>
                </c:pt>
                <c:pt idx="197">
                  <c:v>0.95698939459031773</c:v>
                </c:pt>
                <c:pt idx="198">
                  <c:v>0.95851461886074285</c:v>
                </c:pt>
                <c:pt idx="199">
                  <c:v>0.96003256453970209</c:v>
                </c:pt>
                <c:pt idx="200">
                  <c:v>0.96154330129103149</c:v>
                </c:pt>
                <c:pt idx="201">
                  <c:v>0.96304689778575059</c:v>
                </c:pt>
                <c:pt idx="202">
                  <c:v>0.96454342172086938</c:v>
                </c:pt>
                <c:pt idx="203">
                  <c:v>0.96603293983766514</c:v>
                </c:pt>
                <c:pt idx="204">
                  <c:v>0.96751551793968771</c:v>
                </c:pt>
                <c:pt idx="205">
                  <c:v>0.96899122091013912</c:v>
                </c:pt>
                <c:pt idx="206">
                  <c:v>0.97046011272902832</c:v>
                </c:pt>
                <c:pt idx="207">
                  <c:v>0.97192225648987773</c:v>
                </c:pt>
                <c:pt idx="208">
                  <c:v>0.97337771441591603</c:v>
                </c:pt>
                <c:pt idx="209">
                  <c:v>0.97482654787606338</c:v>
                </c:pt>
                <c:pt idx="210">
                  <c:v>0.97626881740062721</c:v>
                </c:pt>
                <c:pt idx="211">
                  <c:v>0.97770458269632488</c:v>
                </c:pt>
                <c:pt idx="212">
                  <c:v>0.97913390266127465</c:v>
                </c:pt>
                <c:pt idx="213">
                  <c:v>0.98055683539942506</c:v>
                </c:pt>
                <c:pt idx="214">
                  <c:v>0.98197343823495264</c:v>
                </c:pt>
                <c:pt idx="215">
                  <c:v>0.98338376772592107</c:v>
                </c:pt>
                <c:pt idx="216">
                  <c:v>0.98478787967808679</c:v>
                </c:pt>
                <c:pt idx="217">
                  <c:v>0.98618582915804465</c:v>
                </c:pt>
                <c:pt idx="218">
                  <c:v>0.98757767050629519</c:v>
                </c:pt>
                <c:pt idx="219">
                  <c:v>0.98896345734991098</c:v>
                </c:pt>
                <c:pt idx="220">
                  <c:v>0.99034324261497697</c:v>
                </c:pt>
                <c:pt idx="221">
                  <c:v>0.99171707853879276</c:v>
                </c:pt>
                <c:pt idx="222">
                  <c:v>0.99308501668178384</c:v>
                </c:pt>
                <c:pt idx="223">
                  <c:v>0.99444710793903035</c:v>
                </c:pt>
                <c:pt idx="224">
                  <c:v>0.99580340255180944</c:v>
                </c:pt>
                <c:pt idx="225">
                  <c:v>0.99715395011869079</c:v>
                </c:pt>
                <c:pt idx="226">
                  <c:v>0.99849879960642318</c:v>
                </c:pt>
                <c:pt idx="227">
                  <c:v>0.99983799936064333</c:v>
                </c:pt>
                <c:pt idx="228">
                  <c:v>1.0011715971163784</c:v>
                </c:pt>
                <c:pt idx="229">
                  <c:v>1.0024996400082102</c:v>
                </c:pt>
                <c:pt idx="230">
                  <c:v>1.0038221745803604</c:v>
                </c:pt>
                <c:pt idx="231">
                  <c:v>1.0051392467964857</c:v>
                </c:pt>
                <c:pt idx="232">
                  <c:v>1.0064509020493306</c:v>
                </c:pt>
                <c:pt idx="233">
                  <c:v>1.0077571851700737</c:v>
                </c:pt>
                <c:pt idx="234">
                  <c:v>1.0090581404375636</c:v>
                </c:pt>
                <c:pt idx="235">
                  <c:v>1.0103538115875363</c:v>
                </c:pt>
                <c:pt idx="236">
                  <c:v>1.0116442418211298</c:v>
                </c:pt>
                <c:pt idx="237">
                  <c:v>1.0129294738138623</c:v>
                </c:pt>
                <c:pt idx="238">
                  <c:v>1.0142095497239532</c:v>
                </c:pt>
                <c:pt idx="239">
                  <c:v>1.0154845112007234</c:v>
                </c:pt>
                <c:pt idx="240">
                  <c:v>1.0167543993927259</c:v>
                </c:pt>
                <c:pt idx="241">
                  <c:v>1.0180192549558078</c:v>
                </c:pt>
                <c:pt idx="242">
                  <c:v>1.0192791180608405</c:v>
                </c:pt>
                <c:pt idx="243">
                  <c:v>1.0205340284013817</c:v>
                </c:pt>
                <c:pt idx="244">
                  <c:v>1.0217840252014201</c:v>
                </c:pt>
                <c:pt idx="245">
                  <c:v>1.0230291472225903</c:v>
                </c:pt>
                <c:pt idx="246">
                  <c:v>1.0242694327713062</c:v>
                </c:pt>
                <c:pt idx="247">
                  <c:v>1.0255049197061699</c:v>
                </c:pt>
                <c:pt idx="248">
                  <c:v>1.0267356454446237</c:v>
                </c:pt>
                <c:pt idx="249">
                  <c:v>1.0279616469699098</c:v>
                </c:pt>
                <c:pt idx="250">
                  <c:v>1.0291829608378027</c:v>
                </c:pt>
                <c:pt idx="251">
                  <c:v>1.0303996231831196</c:v>
                </c:pt>
                <c:pt idx="252">
                  <c:v>1.031611669726165</c:v>
                </c:pt>
                <c:pt idx="253">
                  <c:v>1.0328191357789998</c:v>
                </c:pt>
                <c:pt idx="254">
                  <c:v>1.0340220562517579</c:v>
                </c:pt>
                <c:pt idx="255">
                  <c:v>1.035220465658611</c:v>
                </c:pt>
                <c:pt idx="256">
                  <c:v>1.0364143981237166</c:v>
                </c:pt>
                <c:pt idx="257">
                  <c:v>1.0376038873873417</c:v>
                </c:pt>
                <c:pt idx="258">
                  <c:v>1.0387889668111223</c:v>
                </c:pt>
                <c:pt idx="259">
                  <c:v>1.0399696693841727</c:v>
                </c:pt>
                <c:pt idx="260">
                  <c:v>1.0411460277283267</c:v>
                </c:pt>
                <c:pt idx="261">
                  <c:v>1.0423180741037172</c:v>
                </c:pt>
                <c:pt idx="262">
                  <c:v>1.0434858404140048</c:v>
                </c:pt>
                <c:pt idx="263">
                  <c:v>1.0446493582116019</c:v>
                </c:pt>
                <c:pt idx="264">
                  <c:v>1.0458086587030289</c:v>
                </c:pt>
                <c:pt idx="265">
                  <c:v>1.0469637727536603</c:v>
                </c:pt>
                <c:pt idx="266">
                  <c:v>1.0481147308927585</c:v>
                </c:pt>
                <c:pt idx="267">
                  <c:v>1.0492615633185725</c:v>
                </c:pt>
                <c:pt idx="268">
                  <c:v>1.0504042999027139</c:v>
                </c:pt>
                <c:pt idx="269">
                  <c:v>1.0515429701951928</c:v>
                </c:pt>
                <c:pt idx="270">
                  <c:v>1.0526776034288257</c:v>
                </c:pt>
                <c:pt idx="271">
                  <c:v>1.0538082285238211</c:v>
                </c:pt>
                <c:pt idx="272">
                  <c:v>1.0549348740922042</c:v>
                </c:pt>
                <c:pt idx="273">
                  <c:v>1.0560575684422917</c:v>
                </c:pt>
                <c:pt idx="274">
                  <c:v>1.0571763395827458</c:v>
                </c:pt>
                <c:pt idx="275">
                  <c:v>1.0582912152269206</c:v>
                </c:pt>
                <c:pt idx="276">
                  <c:v>1.0594022227971427</c:v>
                </c:pt>
                <c:pt idx="277">
                  <c:v>1.06050938942851</c:v>
                </c:pt>
                <c:pt idx="278">
                  <c:v>1.0616127419730297</c:v>
                </c:pt>
                <c:pt idx="279">
                  <c:v>1.0627123070035291</c:v>
                </c:pt>
                <c:pt idx="280">
                  <c:v>1.0638081108175523</c:v>
                </c:pt>
                <c:pt idx="281">
                  <c:v>1.0649001794409987</c:v>
                </c:pt>
                <c:pt idx="282">
                  <c:v>1.0659885386321004</c:v>
                </c:pt>
                <c:pt idx="283">
                  <c:v>1.0670732138848364</c:v>
                </c:pt>
                <c:pt idx="284">
                  <c:v>1.0681542304326361</c:v>
                </c:pt>
                <c:pt idx="285">
                  <c:v>1.0692316132519712</c:v>
                </c:pt>
                <c:pt idx="286">
                  <c:v>1.0703053870657704</c:v>
                </c:pt>
                <c:pt idx="287">
                  <c:v>1.0713755763468344</c:v>
                </c:pt>
                <c:pt idx="288">
                  <c:v>1.0724422053212341</c:v>
                </c:pt>
                <c:pt idx="289">
                  <c:v>1.0735052979716153</c:v>
                </c:pt>
                <c:pt idx="290">
                  <c:v>1.0745648780403712</c:v>
                </c:pt>
                <c:pt idx="291">
                  <c:v>1.0756209690329459</c:v>
                </c:pt>
                <c:pt idx="292">
                  <c:v>1.0766735942209777</c:v>
                </c:pt>
                <c:pt idx="293">
                  <c:v>1.0777227766452795</c:v>
                </c:pt>
                <c:pt idx="294">
                  <c:v>1.0787685391189823</c:v>
                </c:pt>
                <c:pt idx="295">
                  <c:v>1.0798109042304695</c:v>
                </c:pt>
                <c:pt idx="296">
                  <c:v>1.0808498943464546</c:v>
                </c:pt>
                <c:pt idx="297">
                  <c:v>1.0818855316146099</c:v>
                </c:pt>
                <c:pt idx="298">
                  <c:v>1.0829178379666631</c:v>
                </c:pt>
                <c:pt idx="299">
                  <c:v>1.0839468351210557</c:v>
                </c:pt>
                <c:pt idx="300">
                  <c:v>1.0849725445858323</c:v>
                </c:pt>
                <c:pt idx="301">
                  <c:v>1.0859949876611863</c:v>
                </c:pt>
                <c:pt idx="302">
                  <c:v>1.0870141854422521</c:v>
                </c:pt>
                <c:pt idx="303">
                  <c:v>1.0880301588216059</c:v>
                </c:pt>
                <c:pt idx="304">
                  <c:v>1.0890429284921341</c:v>
                </c:pt>
                <c:pt idx="305">
                  <c:v>1.0900525149491518</c:v>
                </c:pt>
                <c:pt idx="306">
                  <c:v>1.0910589384932223</c:v>
                </c:pt>
                <c:pt idx="307">
                  <c:v>1.0920622192325642</c:v>
                </c:pt>
                <c:pt idx="308">
                  <c:v>1.0930623770853582</c:v>
                </c:pt>
                <c:pt idx="309">
                  <c:v>1.0940594317822983</c:v>
                </c:pt>
                <c:pt idx="310">
                  <c:v>1.095053402868738</c:v>
                </c:pt>
                <c:pt idx="311">
                  <c:v>1.0960443097072248</c:v>
                </c:pt>
                <c:pt idx="312">
                  <c:v>1.0970321714796007</c:v>
                </c:pt>
                <c:pt idx="313">
                  <c:v>1.0980170071893265</c:v>
                </c:pt>
                <c:pt idx="314">
                  <c:v>1.0989988356637264</c:v>
                </c:pt>
                <c:pt idx="315">
                  <c:v>1.0999776755560076</c:v>
                </c:pt>
                <c:pt idx="316">
                  <c:v>1.1009535453475703</c:v>
                </c:pt>
                <c:pt idx="317">
                  <c:v>1.1019264633500112</c:v>
                </c:pt>
                <c:pt idx="318">
                  <c:v>1.1028964477072072</c:v>
                </c:pt>
                <c:pt idx="319">
                  <c:v>1.1038635163974482</c:v>
                </c:pt>
                <c:pt idx="320">
                  <c:v>1.1048276872352976</c:v>
                </c:pt>
                <c:pt idx="321">
                  <c:v>1.1057889778736749</c:v>
                </c:pt>
                <c:pt idx="322">
                  <c:v>1.1067474058057976</c:v>
                </c:pt>
                <c:pt idx="323">
                  <c:v>1.1077029883671037</c:v>
                </c:pt>
                <c:pt idx="324">
                  <c:v>1.1086557427370802</c:v>
                </c:pt>
                <c:pt idx="325">
                  <c:v>1.1096056859412189</c:v>
                </c:pt>
                <c:pt idx="326">
                  <c:v>1.1105528348527955</c:v>
                </c:pt>
                <c:pt idx="327">
                  <c:v>1.1114972061946669</c:v>
                </c:pt>
                <c:pt idx="328">
                  <c:v>1.1124388165411447</c:v>
                </c:pt>
                <c:pt idx="329">
                  <c:v>1.1133776823196326</c:v>
                </c:pt>
                <c:pt idx="330">
                  <c:v>1.1143138198124369</c:v>
                </c:pt>
                <c:pt idx="331">
                  <c:v>1.1152472451584339</c:v>
                </c:pt>
                <c:pt idx="332">
                  <c:v>1.1161779743547549</c:v>
                </c:pt>
                <c:pt idx="333">
                  <c:v>1.1171060232584993</c:v>
                </c:pt>
                <c:pt idx="334">
                  <c:v>1.1180314075882438</c:v>
                </c:pt>
                <c:pt idx="335">
                  <c:v>1.118954142925789</c:v>
                </c:pt>
                <c:pt idx="336">
                  <c:v>1.119874244717618</c:v>
                </c:pt>
                <c:pt idx="337">
                  <c:v>1.1207917282765805</c:v>
                </c:pt>
                <c:pt idx="338">
                  <c:v>1.1217066087832883</c:v>
                </c:pt>
                <c:pt idx="339">
                  <c:v>1.1226189012877488</c:v>
                </c:pt>
                <c:pt idx="340">
                  <c:v>1.1235286207109054</c:v>
                </c:pt>
                <c:pt idx="341">
                  <c:v>1.1244357818459048</c:v>
                </c:pt>
                <c:pt idx="342">
                  <c:v>1.1253403993597142</c:v>
                </c:pt>
                <c:pt idx="343">
                  <c:v>1.1262424877945338</c:v>
                </c:pt>
                <c:pt idx="344">
                  <c:v>1.127142061569224</c:v>
                </c:pt>
                <c:pt idx="345">
                  <c:v>1.1280391349805543</c:v>
                </c:pt>
                <c:pt idx="346">
                  <c:v>1.1289337222047922</c:v>
                </c:pt>
                <c:pt idx="347">
                  <c:v>1.1298258372989205</c:v>
                </c:pt>
                <c:pt idx="348">
                  <c:v>1.1307154942019852</c:v>
                </c:pt>
                <c:pt idx="349">
                  <c:v>1.1316027067364089</c:v>
                </c:pt>
                <c:pt idx="350">
                  <c:v>1.1324874886093708</c:v>
                </c:pt>
                <c:pt idx="351">
                  <c:v>1.1333698534138961</c:v>
                </c:pt>
                <c:pt idx="352">
                  <c:v>1.1342498146304276</c:v>
                </c:pt>
                <c:pt idx="353">
                  <c:v>1.13512738562774</c:v>
                </c:pt>
                <c:pt idx="354">
                  <c:v>1.1360025796643174</c:v>
                </c:pt>
                <c:pt idx="355">
                  <c:v>1.1368754098896854</c:v>
                </c:pt>
                <c:pt idx="356">
                  <c:v>1.1377458893453245</c:v>
                </c:pt>
                <c:pt idx="357">
                  <c:v>1.1386140309661286</c:v>
                </c:pt>
                <c:pt idx="358">
                  <c:v>1.1394798475813195</c:v>
                </c:pt>
                <c:pt idx="359">
                  <c:v>1.1403433519158255</c:v>
                </c:pt>
                <c:pt idx="360">
                  <c:v>1.1412045565912436</c:v>
                </c:pt>
                <c:pt idx="361">
                  <c:v>1.1420634741270093</c:v>
                </c:pt>
                <c:pt idx="362">
                  <c:v>1.1429201169415195</c:v>
                </c:pt>
                <c:pt idx="363">
                  <c:v>1.1437744973531905</c:v>
                </c:pt>
                <c:pt idx="364">
                  <c:v>1.1446266275815475</c:v>
                </c:pt>
                <c:pt idx="365">
                  <c:v>1.1454765197481884</c:v>
                </c:pt>
                <c:pt idx="366">
                  <c:v>1.1463241858780324</c:v>
                </c:pt>
                <c:pt idx="367">
                  <c:v>1.1471696379001546</c:v>
                </c:pt>
                <c:pt idx="368">
                  <c:v>1.148012887648844</c:v>
                </c:pt>
                <c:pt idx="369">
                  <c:v>1.1488539468646943</c:v>
                </c:pt>
                <c:pt idx="370">
                  <c:v>1.1496928271954685</c:v>
                </c:pt>
                <c:pt idx="371">
                  <c:v>1.1505295401971904</c:v>
                </c:pt>
                <c:pt idx="372">
                  <c:v>1.1513640973349772</c:v>
                </c:pt>
                <c:pt idx="373">
                  <c:v>1.1521965099841307</c:v>
                </c:pt>
                <c:pt idx="374">
                  <c:v>1.1530267894309703</c:v>
                </c:pt>
                <c:pt idx="375">
                  <c:v>1.1538549468738433</c:v>
                </c:pt>
                <c:pt idx="376">
                  <c:v>1.1546809934239104</c:v>
                </c:pt>
                <c:pt idx="377">
                  <c:v>1.1555049401062205</c:v>
                </c:pt>
                <c:pt idx="378">
                  <c:v>1.1563267978603833</c:v>
                </c:pt>
                <c:pt idx="379">
                  <c:v>1.1571465775417398</c:v>
                </c:pt>
                <c:pt idx="380">
                  <c:v>1.1579642899218761</c:v>
                </c:pt>
                <c:pt idx="381">
                  <c:v>1.1587799456898085</c:v>
                </c:pt>
                <c:pt idx="382">
                  <c:v>1.1595935554526262</c:v>
                </c:pt>
                <c:pt idx="383">
                  <c:v>1.1604051297364046</c:v>
                </c:pt>
                <c:pt idx="384">
                  <c:v>1.1612146789869744</c:v>
                </c:pt>
                <c:pt idx="385">
                  <c:v>1.1620222135707883</c:v>
                </c:pt>
                <c:pt idx="386">
                  <c:v>1.1628277437757537</c:v>
                </c:pt>
                <c:pt idx="387">
                  <c:v>1.1636312798118751</c:v>
                </c:pt>
                <c:pt idx="388">
                  <c:v>1.1644328318122468</c:v>
                </c:pt>
                <c:pt idx="389">
                  <c:v>1.1652324098336473</c:v>
                </c:pt>
                <c:pt idx="390">
                  <c:v>1.1660300238574055</c:v>
                </c:pt>
                <c:pt idx="391">
                  <c:v>1.1668256837901196</c:v>
                </c:pt>
                <c:pt idx="392">
                  <c:v>1.1676193994643977</c:v>
                </c:pt>
                <c:pt idx="393">
                  <c:v>1.1684111806395934</c:v>
                </c:pt>
                <c:pt idx="394">
                  <c:v>1.169201037002592</c:v>
                </c:pt>
                <c:pt idx="395">
                  <c:v>1.1699889781683719</c:v>
                </c:pt>
                <c:pt idx="396">
                  <c:v>1.1707750136809494</c:v>
                </c:pt>
                <c:pt idx="397">
                  <c:v>1.1715591530138458</c:v>
                </c:pt>
                <c:pt idx="398">
                  <c:v>1.1723414055709189</c:v>
                </c:pt>
                <c:pt idx="399">
                  <c:v>1.1731217806869567</c:v>
                </c:pt>
                <c:pt idx="400">
                  <c:v>1.1739002876284967</c:v>
                </c:pt>
                <c:pt idx="401">
                  <c:v>1.1746769355943212</c:v>
                </c:pt>
                <c:pt idx="402">
                  <c:v>1.1754517337162107</c:v>
                </c:pt>
                <c:pt idx="403">
                  <c:v>1.1762246910595386</c:v>
                </c:pt>
                <c:pt idx="404">
                  <c:v>1.1769958166239756</c:v>
                </c:pt>
                <c:pt idx="405">
                  <c:v>1.1777651193441949</c:v>
                </c:pt>
                <c:pt idx="406">
                  <c:v>1.1785326080901619</c:v>
                </c:pt>
                <c:pt idx="407">
                  <c:v>1.1792982916682393</c:v>
                </c:pt>
                <c:pt idx="408">
                  <c:v>1.1800621788214123</c:v>
                </c:pt>
                <c:pt idx="409">
                  <c:v>1.180824278230042</c:v>
                </c:pt>
                <c:pt idx="410">
                  <c:v>1.1815845985125224</c:v>
                </c:pt>
                <c:pt idx="411">
                  <c:v>1.1823431482257138</c:v>
                </c:pt>
                <c:pt idx="412">
                  <c:v>1.1830999358656955</c:v>
                </c:pt>
                <c:pt idx="413">
                  <c:v>1.183854969868168</c:v>
                </c:pt>
                <c:pt idx="414">
                  <c:v>1.1846082586092217</c:v>
                </c:pt>
                <c:pt idx="415">
                  <c:v>1.1853598104057048</c:v>
                </c:pt>
                <c:pt idx="416">
                  <c:v>1.1861096335158823</c:v>
                </c:pt>
                <c:pt idx="417">
                  <c:v>1.1868577361400772</c:v>
                </c:pt>
                <c:pt idx="418">
                  <c:v>1.187604126420909</c:v>
                </c:pt>
                <c:pt idx="419">
                  <c:v>1.1883488124441777</c:v>
                </c:pt>
                <c:pt idx="420">
                  <c:v>1.1890918022392316</c:v>
                </c:pt>
                <c:pt idx="421">
                  <c:v>1.1898331037794647</c:v>
                </c:pt>
                <c:pt idx="422">
                  <c:v>1.1905727249828935</c:v>
                </c:pt>
                <c:pt idx="423">
                  <c:v>1.1913106737126378</c:v>
                </c:pt>
                <c:pt idx="424">
                  <c:v>1.1920469577774659</c:v>
                </c:pt>
                <c:pt idx="425">
                  <c:v>1.1927815849322774</c:v>
                </c:pt>
                <c:pt idx="426">
                  <c:v>1.1935145628785166</c:v>
                </c:pt>
                <c:pt idx="427">
                  <c:v>1.194245899264849</c:v>
                </c:pt>
                <c:pt idx="428">
                  <c:v>1.194975601687432</c:v>
                </c:pt>
                <c:pt idx="429">
                  <c:v>1.1957036776906049</c:v>
                </c:pt>
                <c:pt idx="430">
                  <c:v>1.1964301347671136</c:v>
                </c:pt>
                <c:pt idx="431">
                  <c:v>1.1971549803588482</c:v>
                </c:pt>
                <c:pt idx="432">
                  <c:v>1.1978782218570987</c:v>
                </c:pt>
                <c:pt idx="433">
                  <c:v>1.1985998666030688</c:v>
                </c:pt>
                <c:pt idx="434">
                  <c:v>1.1993199218883883</c:v>
                </c:pt>
                <c:pt idx="435">
                  <c:v>1.2000383949554996</c:v>
                </c:pt>
                <c:pt idx="436">
                  <c:v>1.2007552929980874</c:v>
                </c:pt>
                <c:pt idx="437">
                  <c:v>1.2014706231616432</c:v>
                </c:pt>
                <c:pt idx="438">
                  <c:v>1.2021843925436562</c:v>
                </c:pt>
                <c:pt idx="439">
                  <c:v>1.2028966081942534</c:v>
                </c:pt>
                <c:pt idx="440">
                  <c:v>1.2036072771165707</c:v>
                </c:pt>
                <c:pt idx="441">
                  <c:v>1.2043164062671208</c:v>
                </c:pt>
                <c:pt idx="442">
                  <c:v>1.2050240025562247</c:v>
                </c:pt>
                <c:pt idx="443">
                  <c:v>1.2057300728484306</c:v>
                </c:pt>
                <c:pt idx="444">
                  <c:v>1.2064346239629455</c:v>
                </c:pt>
                <c:pt idx="445">
                  <c:v>1.2071376626739727</c:v>
                </c:pt>
                <c:pt idx="446">
                  <c:v>1.2078391957111918</c:v>
                </c:pt>
                <c:pt idx="447">
                  <c:v>1.2085392297600162</c:v>
                </c:pt>
                <c:pt idx="448">
                  <c:v>1.2092377714621374</c:v>
                </c:pt>
                <c:pt idx="449">
                  <c:v>1.2099348274157502</c:v>
                </c:pt>
                <c:pt idx="450">
                  <c:v>1.2106304041761138</c:v>
                </c:pt>
                <c:pt idx="451">
                  <c:v>1.2113245082557429</c:v>
                </c:pt>
                <c:pt idx="452">
                  <c:v>1.2120171461249227</c:v>
                </c:pt>
                <c:pt idx="453">
                  <c:v>1.2127083242119161</c:v>
                </c:pt>
                <c:pt idx="454">
                  <c:v>1.213398048903477</c:v>
                </c:pt>
                <c:pt idx="455">
                  <c:v>1.2140863265451867</c:v>
                </c:pt>
                <c:pt idx="456">
                  <c:v>1.2147731634417271</c:v>
                </c:pt>
                <c:pt idx="457">
                  <c:v>1.2154585658572656</c:v>
                </c:pt>
                <c:pt idx="458">
                  <c:v>1.2161425400158385</c:v>
                </c:pt>
                <c:pt idx="459">
                  <c:v>1.2168250921016575</c:v>
                </c:pt>
                <c:pt idx="460">
                  <c:v>1.2175062282594766</c:v>
                </c:pt>
                <c:pt idx="461">
                  <c:v>1.2181859545948825</c:v>
                </c:pt>
                <c:pt idx="462">
                  <c:v>1.218864277174678</c:v>
                </c:pt>
                <c:pt idx="463">
                  <c:v>1.2195412020271392</c:v>
                </c:pt>
                <c:pt idx="464">
                  <c:v>1.2202167351424802</c:v>
                </c:pt>
                <c:pt idx="465">
                  <c:v>1.2208908824730298</c:v>
                </c:pt>
                <c:pt idx="466">
                  <c:v>1.2215636499335352</c:v>
                </c:pt>
                <c:pt idx="467">
                  <c:v>1.2222350434016767</c:v>
                </c:pt>
                <c:pt idx="468">
                  <c:v>1.2229050687182101</c:v>
                </c:pt>
                <c:pt idx="469">
                  <c:v>1.2235737316872088</c:v>
                </c:pt>
                <c:pt idx="470">
                  <c:v>1.224241038076608</c:v>
                </c:pt>
                <c:pt idx="471">
                  <c:v>1.2249069936183006</c:v>
                </c:pt>
                <c:pt idx="472">
                  <c:v>1.2255716040085716</c:v>
                </c:pt>
                <c:pt idx="473">
                  <c:v>1.2262348749081924</c:v>
                </c:pt>
                <c:pt idx="474">
                  <c:v>1.2268968119430315</c:v>
                </c:pt>
                <c:pt idx="475">
                  <c:v>1.2275574207040216</c:v>
                </c:pt>
                <c:pt idx="476">
                  <c:v>1.2282167067476732</c:v>
                </c:pt>
                <c:pt idx="477">
                  <c:v>1.2288746755962026</c:v>
                </c:pt>
                <c:pt idx="478">
                  <c:v>1.22953133273798</c:v>
                </c:pt>
                <c:pt idx="479">
                  <c:v>1.2301866836276119</c:v>
                </c:pt>
                <c:pt idx="480">
                  <c:v>1.2308407336863714</c:v>
                </c:pt>
                <c:pt idx="481">
                  <c:v>1.231493488302408</c:v>
                </c:pt>
                <c:pt idx="482">
                  <c:v>1.2321449528310209</c:v>
                </c:pt>
                <c:pt idx="483">
                  <c:v>1.2327951325949291</c:v>
                </c:pt>
                <c:pt idx="484">
                  <c:v>1.2334440328845306</c:v>
                </c:pt>
                <c:pt idx="485">
                  <c:v>1.2340916589581732</c:v>
                </c:pt>
                <c:pt idx="486">
                  <c:v>1.2347380160424282</c:v>
                </c:pt>
                <c:pt idx="487">
                  <c:v>1.2353831093322976</c:v>
                </c:pt>
                <c:pt idx="488">
                  <c:v>1.2360269439914715</c:v>
                </c:pt>
                <c:pt idx="489">
                  <c:v>1.2366695251527293</c:v>
                </c:pt>
                <c:pt idx="490">
                  <c:v>1.2373108579179064</c:v>
                </c:pt>
                <c:pt idx="491">
                  <c:v>1.2379509473583921</c:v>
                </c:pt>
                <c:pt idx="492">
                  <c:v>1.2385897985152736</c:v>
                </c:pt>
                <c:pt idx="493">
                  <c:v>1.2392274163995924</c:v>
                </c:pt>
                <c:pt idx="494">
                  <c:v>1.2398638059925058</c:v>
                </c:pt>
                <c:pt idx="495">
                  <c:v>1.2404989722456212</c:v>
                </c:pt>
                <c:pt idx="496">
                  <c:v>1.2411329200812713</c:v>
                </c:pt>
                <c:pt idx="497">
                  <c:v>1.2417656543926081</c:v>
                </c:pt>
                <c:pt idx="498">
                  <c:v>1.2423971800439091</c:v>
                </c:pt>
                <c:pt idx="499">
                  <c:v>1.2430275018708168</c:v>
                </c:pt>
                <c:pt idx="500">
                  <c:v>1.2436566246804521</c:v>
                </c:pt>
                <c:pt idx="501">
                  <c:v>1.2442845532518931</c:v>
                </c:pt>
                <c:pt idx="502">
                  <c:v>1.2449112923360819</c:v>
                </c:pt>
                <c:pt idx="503">
                  <c:v>1.2455368466562866</c:v>
                </c:pt>
                <c:pt idx="504">
                  <c:v>1.2461612209081518</c:v>
                </c:pt>
                <c:pt idx="505">
                  <c:v>1.2467844197600013</c:v>
                </c:pt>
                <c:pt idx="506">
                  <c:v>1.2474064478531282</c:v>
                </c:pt>
                <c:pt idx="507">
                  <c:v>1.2480273098017134</c:v>
                </c:pt>
                <c:pt idx="508">
                  <c:v>1.2486470101934206</c:v>
                </c:pt>
                <c:pt idx="509">
                  <c:v>1.2492655535893304</c:v>
                </c:pt>
                <c:pt idx="510">
                  <c:v>1.2498829445241975</c:v>
                </c:pt>
                <c:pt idx="511">
                  <c:v>1.2504991875067391</c:v>
                </c:pt>
                <c:pt idx="512">
                  <c:v>1.251114287019764</c:v>
                </c:pt>
                <c:pt idx="513">
                  <c:v>1.2517282475203317</c:v>
                </c:pt>
                <c:pt idx="514">
                  <c:v>1.2523410734401379</c:v>
                </c:pt>
                <c:pt idx="515">
                  <c:v>1.2529527691853226</c:v>
                </c:pt>
                <c:pt idx="516">
                  <c:v>1.2535633391371741</c:v>
                </c:pt>
                <c:pt idx="517">
                  <c:v>1.2541727876519699</c:v>
                </c:pt>
                <c:pt idx="518">
                  <c:v>1.2547811190611364</c:v>
                </c:pt>
                <c:pt idx="519">
                  <c:v>1.2553883376717305</c:v>
                </c:pt>
                <c:pt idx="520">
                  <c:v>1.2559944477663747</c:v>
                </c:pt>
                <c:pt idx="521">
                  <c:v>1.2565994536034821</c:v>
                </c:pt>
                <c:pt idx="522">
                  <c:v>1.257203359417481</c:v>
                </c:pt>
                <c:pt idx="523">
                  <c:v>1.2578061694191027</c:v>
                </c:pt>
                <c:pt idx="524">
                  <c:v>1.2584078877951894</c:v>
                </c:pt>
                <c:pt idx="525">
                  <c:v>1.2590085187094009</c:v>
                </c:pt>
                <c:pt idx="526">
                  <c:v>1.259608066301956</c:v>
                </c:pt>
                <c:pt idx="527">
                  <c:v>1.2602065346900506</c:v>
                </c:pt>
                <c:pt idx="528">
                  <c:v>1.260803927967826</c:v>
                </c:pt>
                <c:pt idx="529">
                  <c:v>1.2614002502067843</c:v>
                </c:pt>
                <c:pt idx="530">
                  <c:v>1.2619955054556935</c:v>
                </c:pt>
                <c:pt idx="531">
                  <c:v>1.262589697741004</c:v>
                </c:pt>
                <c:pt idx="532">
                  <c:v>1.2631828310669122</c:v>
                </c:pt>
                <c:pt idx="533">
                  <c:v>1.2637749094153938</c:v>
                </c:pt>
                <c:pt idx="534">
                  <c:v>1.2643659367465869</c:v>
                </c:pt>
                <c:pt idx="535">
                  <c:v>1.2649559169988576</c:v>
                </c:pt>
                <c:pt idx="536">
                  <c:v>1.2655448540888958</c:v>
                </c:pt>
                <c:pt idx="537">
                  <c:v>1.2661327519119385</c:v>
                </c:pt>
                <c:pt idx="538">
                  <c:v>1.2667196143419965</c:v>
                </c:pt>
                <c:pt idx="539">
                  <c:v>1.2673054452317885</c:v>
                </c:pt>
                <c:pt idx="540">
                  <c:v>1.2678902484132861</c:v>
                </c:pt>
                <c:pt idx="541">
                  <c:v>1.2684740276972664</c:v>
                </c:pt>
                <c:pt idx="542">
                  <c:v>1.2690567868741442</c:v>
                </c:pt>
                <c:pt idx="543">
                  <c:v>1.2696385297137172</c:v>
                </c:pt>
                <c:pt idx="544">
                  <c:v>1.2702192599652273</c:v>
                </c:pt>
                <c:pt idx="545">
                  <c:v>1.2707989813578446</c:v>
                </c:pt>
                <c:pt idx="546">
                  <c:v>1.2713776976006017</c:v>
                </c:pt>
                <c:pt idx="547">
                  <c:v>1.2719554123825221</c:v>
                </c:pt>
                <c:pt idx="548">
                  <c:v>1.272532129372941</c:v>
                </c:pt>
                <c:pt idx="549">
                  <c:v>1.2731078522213768</c:v>
                </c:pt>
                <c:pt idx="550">
                  <c:v>1.2736825845578847</c:v>
                </c:pt>
                <c:pt idx="551">
                  <c:v>1.2742563299932801</c:v>
                </c:pt>
                <c:pt idx="552">
                  <c:v>1.2748290921188186</c:v>
                </c:pt>
                <c:pt idx="553">
                  <c:v>1.2754008745069003</c:v>
                </c:pt>
                <c:pt idx="554">
                  <c:v>1.2759716807108796</c:v>
                </c:pt>
                <c:pt idx="555">
                  <c:v>1.2765415142652556</c:v>
                </c:pt>
                <c:pt idx="556">
                  <c:v>1.2771103786858014</c:v>
                </c:pt>
                <c:pt idx="557">
                  <c:v>1.2776782774696913</c:v>
                </c:pt>
                <c:pt idx="558">
                  <c:v>1.2782452140957592</c:v>
                </c:pt>
                <c:pt idx="559">
                  <c:v>1.2788111920244323</c:v>
                </c:pt>
                <c:pt idx="560">
                  <c:v>1.2793762146980212</c:v>
                </c:pt>
                <c:pt idx="561">
                  <c:v>1.2799402855406872</c:v>
                </c:pt>
                <c:pt idx="562">
                  <c:v>1.2805034079586994</c:v>
                </c:pt>
                <c:pt idx="563">
                  <c:v>1.2810655853405615</c:v>
                </c:pt>
                <c:pt idx="564">
                  <c:v>1.2816268210571105</c:v>
                </c:pt>
                <c:pt idx="565">
                  <c:v>1.2821871184614495</c:v>
                </c:pt>
                <c:pt idx="566">
                  <c:v>1.2827464808894318</c:v>
                </c:pt>
                <c:pt idx="567">
                  <c:v>1.2833049116595621</c:v>
                </c:pt>
                <c:pt idx="568">
                  <c:v>1.2838624140731263</c:v>
                </c:pt>
                <c:pt idx="569">
                  <c:v>1.2844189914141908</c:v>
                </c:pt>
                <c:pt idx="570">
                  <c:v>1.2849746469502124</c:v>
                </c:pt>
                <c:pt idx="571">
                  <c:v>1.2855293839314286</c:v>
                </c:pt>
                <c:pt idx="572">
                  <c:v>1.2860832055915947</c:v>
                </c:pt>
                <c:pt idx="573">
                  <c:v>1.2866361151476962</c:v>
                </c:pt>
                <c:pt idx="574">
                  <c:v>1.2871881158004288</c:v>
                </c:pt>
                <c:pt idx="575">
                  <c:v>1.2877392107338461</c:v>
                </c:pt>
                <c:pt idx="576">
                  <c:v>1.2882894031159058</c:v>
                </c:pt>
                <c:pt idx="577">
                  <c:v>1.2888386960983709</c:v>
                </c:pt>
                <c:pt idx="578">
                  <c:v>1.2893870928169409</c:v>
                </c:pt>
                <c:pt idx="579">
                  <c:v>1.2899345963912492</c:v>
                </c:pt>
                <c:pt idx="580">
                  <c:v>1.2904812099253782</c:v>
                </c:pt>
                <c:pt idx="581">
                  <c:v>1.2910269365074736</c:v>
                </c:pt>
                <c:pt idx="582">
                  <c:v>1.2915717792100647</c:v>
                </c:pt>
                <c:pt idx="583">
                  <c:v>1.2921157410902255</c:v>
                </c:pt>
                <c:pt idx="584">
                  <c:v>1.2926588251896385</c:v>
                </c:pt>
                <c:pt idx="585">
                  <c:v>1.2932010345346265</c:v>
                </c:pt>
                <c:pt idx="586">
                  <c:v>1.2937423721363779</c:v>
                </c:pt>
                <c:pt idx="587">
                  <c:v>1.2942828409908169</c:v>
                </c:pt>
                <c:pt idx="588">
                  <c:v>1.2948224440791183</c:v>
                </c:pt>
                <c:pt idx="589">
                  <c:v>1.2953611843673218</c:v>
                </c:pt>
                <c:pt idx="590">
                  <c:v>1.2958990648067807</c:v>
                </c:pt>
                <c:pt idx="591">
                  <c:v>1.2964360883341626</c:v>
                </c:pt>
                <c:pt idx="592">
                  <c:v>1.296972257871513</c:v>
                </c:pt>
                <c:pt idx="593">
                  <c:v>1.2975075763263837</c:v>
                </c:pt>
                <c:pt idx="594">
                  <c:v>1.2980420465918006</c:v>
                </c:pt>
                <c:pt idx="595">
                  <c:v>1.2985756715465853</c:v>
                </c:pt>
                <c:pt idx="596">
                  <c:v>1.2991084540554172</c:v>
                </c:pt>
                <c:pt idx="597">
                  <c:v>1.2996403969686756</c:v>
                </c:pt>
                <c:pt idx="598">
                  <c:v>1.3001715031227905</c:v>
                </c:pt>
                <c:pt idx="599">
                  <c:v>1.3007017753402759</c:v>
                </c:pt>
                <c:pt idx="600">
                  <c:v>1.3012312164297291</c:v>
                </c:pt>
                <c:pt idx="601">
                  <c:v>1.301759829186055</c:v>
                </c:pt>
                <c:pt idx="602">
                  <c:v>1.3022876163904673</c:v>
                </c:pt>
                <c:pt idx="603">
                  <c:v>1.3028145808105829</c:v>
                </c:pt>
                <c:pt idx="604">
                  <c:v>1.3033407252004876</c:v>
                </c:pt>
                <c:pt idx="605">
                  <c:v>1.3038660523009924</c:v>
                </c:pt>
                <c:pt idx="606">
                  <c:v>1.304390564839504</c:v>
                </c:pt>
                <c:pt idx="607">
                  <c:v>1.3049142655301862</c:v>
                </c:pt>
                <c:pt idx="608">
                  <c:v>1.3054371570740886</c:v>
                </c:pt>
                <c:pt idx="609">
                  <c:v>1.3059592421591772</c:v>
                </c:pt>
                <c:pt idx="610">
                  <c:v>1.3064805234605921</c:v>
                </c:pt>
                <c:pt idx="611">
                  <c:v>1.3070010036403907</c:v>
                </c:pt>
                <c:pt idx="612">
                  <c:v>1.3075206853478043</c:v>
                </c:pt>
                <c:pt idx="613">
                  <c:v>1.3080395712195581</c:v>
                </c:pt>
                <c:pt idx="614">
                  <c:v>1.3085576638795191</c:v>
                </c:pt>
                <c:pt idx="615">
                  <c:v>1.3090749659391452</c:v>
                </c:pt>
                <c:pt idx="616">
                  <c:v>1.3095914799973245</c:v>
                </c:pt>
                <c:pt idx="617">
                  <c:v>1.3101072086405356</c:v>
                </c:pt>
                <c:pt idx="618">
                  <c:v>1.3106221544430077</c:v>
                </c:pt>
                <c:pt idx="619">
                  <c:v>1.3111363199667214</c:v>
                </c:pt>
                <c:pt idx="620">
                  <c:v>1.311649707761344</c:v>
                </c:pt>
                <c:pt idx="621">
                  <c:v>1.3121623203646469</c:v>
                </c:pt>
                <c:pt idx="622">
                  <c:v>1.3126741603022793</c:v>
                </c:pt>
                <c:pt idx="623">
                  <c:v>1.3131852300880276</c:v>
                </c:pt>
                <c:pt idx="624">
                  <c:v>1.3136955322237165</c:v>
                </c:pt>
                <c:pt idx="625">
                  <c:v>1.314205069199468</c:v>
                </c:pt>
                <c:pt idx="626">
                  <c:v>1.3147138434936994</c:v>
                </c:pt>
                <c:pt idx="627">
                  <c:v>1.3152218575730596</c:v>
                </c:pt>
                <c:pt idx="628">
                  <c:v>1.3157291138928793</c:v>
                </c:pt>
                <c:pt idx="629">
                  <c:v>1.31623561489672</c:v>
                </c:pt>
                <c:pt idx="630">
                  <c:v>1.3167413630169211</c:v>
                </c:pt>
                <c:pt idx="631">
                  <c:v>1.3172463606743421</c:v>
                </c:pt>
                <c:pt idx="632">
                  <c:v>1.3177506102787477</c:v>
                </c:pt>
                <c:pt idx="633">
                  <c:v>1.3182541142284558</c:v>
                </c:pt>
                <c:pt idx="634">
                  <c:v>1.3187568749108169</c:v>
                </c:pt>
                <c:pt idx="635">
                  <c:v>1.3192588947020554</c:v>
                </c:pt>
                <c:pt idx="636">
                  <c:v>1.3197601759673967</c:v>
                </c:pt>
                <c:pt idx="637">
                  <c:v>1.3202607210611965</c:v>
                </c:pt>
                <c:pt idx="638">
                  <c:v>1.3207605323268761</c:v>
                </c:pt>
                <c:pt idx="639">
                  <c:v>1.321259612096954</c:v>
                </c:pt>
                <c:pt idx="640">
                  <c:v>1.3217579626935274</c:v>
                </c:pt>
                <c:pt idx="641">
                  <c:v>1.3222555864277274</c:v>
                </c:pt>
                <c:pt idx="642">
                  <c:v>1.3227524856001998</c:v>
                </c:pt>
                <c:pt idx="643">
                  <c:v>1.3232486625011042</c:v>
                </c:pt>
                <c:pt idx="644">
                  <c:v>1.3237441194099868</c:v>
                </c:pt>
                <c:pt idx="645">
                  <c:v>1.3242388585962617</c:v>
                </c:pt>
                <c:pt idx="646">
                  <c:v>1.3247328823186644</c:v>
                </c:pt>
                <c:pt idx="647">
                  <c:v>1.3252261928259259</c:v>
                </c:pt>
                <c:pt idx="648">
                  <c:v>1.3257187923563882</c:v>
                </c:pt>
                <c:pt idx="649">
                  <c:v>1.3262106831383247</c:v>
                </c:pt>
                <c:pt idx="650">
                  <c:v>1.3267018673898761</c:v>
                </c:pt>
                <c:pt idx="651">
                  <c:v>1.3271923473192104</c:v>
                </c:pt>
                <c:pt idx="652">
                  <c:v>1.3276821251244275</c:v>
                </c:pt>
                <c:pt idx="653">
                  <c:v>1.3281712029938149</c:v>
                </c:pt>
                <c:pt idx="654">
                  <c:v>1.3286595831057513</c:v>
                </c:pt>
                <c:pt idx="655">
                  <c:v>1.3291472676288683</c:v>
                </c:pt>
                <c:pt idx="656">
                  <c:v>1.3296342587220171</c:v>
                </c:pt>
                <c:pt idx="657">
                  <c:v>1.3301205585344613</c:v>
                </c:pt>
                <c:pt idx="658">
                  <c:v>1.3306061692057165</c:v>
                </c:pt>
                <c:pt idx="659">
                  <c:v>1.331091092865839</c:v>
                </c:pt>
                <c:pt idx="660">
                  <c:v>1.3315753316353616</c:v>
                </c:pt>
                <c:pt idx="661">
                  <c:v>1.3320588876254222</c:v>
                </c:pt>
                <c:pt idx="662">
                  <c:v>1.3325417629376344</c:v>
                </c:pt>
                <c:pt idx="663">
                  <c:v>1.3330239596644737</c:v>
                </c:pt>
                <c:pt idx="664">
                  <c:v>1.3335054798888917</c:v>
                </c:pt>
                <c:pt idx="665">
                  <c:v>1.3339863256848625</c:v>
                </c:pt>
                <c:pt idx="666">
                  <c:v>1.3344664991171244</c:v>
                </c:pt>
                <c:pt idx="667">
                  <c:v>1.334946002241213</c:v>
                </c:pt>
                <c:pt idx="668">
                  <c:v>1.3354248371036537</c:v>
                </c:pt>
                <c:pt idx="669">
                  <c:v>1.3359030057420895</c:v>
                </c:pt>
                <c:pt idx="670">
                  <c:v>1.3363805101849608</c:v>
                </c:pt>
                <c:pt idx="671">
                  <c:v>1.3368573524520184</c:v>
                </c:pt>
                <c:pt idx="672">
                  <c:v>1.337333534554098</c:v>
                </c:pt>
                <c:pt idx="673">
                  <c:v>1.3378090584932822</c:v>
                </c:pt>
                <c:pt idx="674">
                  <c:v>1.3382839262628352</c:v>
                </c:pt>
                <c:pt idx="675">
                  <c:v>1.3387581398473636</c:v>
                </c:pt>
                <c:pt idx="676">
                  <c:v>1.3392317012228483</c:v>
                </c:pt>
                <c:pt idx="677">
                  <c:v>1.3397046123567087</c:v>
                </c:pt>
                <c:pt idx="678">
                  <c:v>1.3401768752077383</c:v>
                </c:pt>
                <c:pt idx="679">
                  <c:v>1.3406484917262655</c:v>
                </c:pt>
                <c:pt idx="680">
                  <c:v>1.3411194638543142</c:v>
                </c:pt>
                <c:pt idx="681">
                  <c:v>1.3415897935252814</c:v>
                </c:pt>
                <c:pt idx="682">
                  <c:v>1.3420594826643886</c:v>
                </c:pt>
                <c:pt idx="683">
                  <c:v>1.3425285331885193</c:v>
                </c:pt>
                <c:pt idx="684">
                  <c:v>1.342996947006285</c:v>
                </c:pt>
                <c:pt idx="685">
                  <c:v>1.3434647260181516</c:v>
                </c:pt>
                <c:pt idx="686">
                  <c:v>1.3439318721163769</c:v>
                </c:pt>
                <c:pt idx="687">
                  <c:v>1.3443983871851375</c:v>
                </c:pt>
                <c:pt idx="688">
                  <c:v>1.3448642731005624</c:v>
                </c:pt>
                <c:pt idx="689">
                  <c:v>1.3453295317307632</c:v>
                </c:pt>
                <c:pt idx="690">
                  <c:v>1.3457941649358036</c:v>
                </c:pt>
                <c:pt idx="691">
                  <c:v>1.3462581745679876</c:v>
                </c:pt>
                <c:pt idx="692">
                  <c:v>1.3467215624716022</c:v>
                </c:pt>
                <c:pt idx="693">
                  <c:v>1.347184330483207</c:v>
                </c:pt>
                <c:pt idx="694">
                  <c:v>1.3476464804314734</c:v>
                </c:pt>
                <c:pt idx="695">
                  <c:v>1.3481080141373769</c:v>
                </c:pt>
                <c:pt idx="696">
                  <c:v>1.3485689334142619</c:v>
                </c:pt>
                <c:pt idx="697">
                  <c:v>1.3490292400677437</c:v>
                </c:pt>
                <c:pt idx="698">
                  <c:v>1.3494889358957434</c:v>
                </c:pt>
                <c:pt idx="699">
                  <c:v>1.3499480226888381</c:v>
                </c:pt>
                <c:pt idx="700">
                  <c:v>1.3504065022298453</c:v>
                </c:pt>
                <c:pt idx="701">
                  <c:v>1.3508643762942716</c:v>
                </c:pt>
                <c:pt idx="702">
                  <c:v>1.3513216466501201</c:v>
                </c:pt>
                <c:pt idx="703">
                  <c:v>1.3517783150579545</c:v>
                </c:pt>
                <c:pt idx="704">
                  <c:v>1.3522343832710284</c:v>
                </c:pt>
                <c:pt idx="705">
                  <c:v>1.3526898530352509</c:v>
                </c:pt>
                <c:pt idx="706">
                  <c:v>1.3531447260893821</c:v>
                </c:pt>
                <c:pt idx="707">
                  <c:v>1.3535990041647092</c:v>
                </c:pt>
                <c:pt idx="708">
                  <c:v>1.3540526889855307</c:v>
                </c:pt>
                <c:pt idx="709">
                  <c:v>1.3545057822688649</c:v>
                </c:pt>
                <c:pt idx="710">
                  <c:v>1.3549582857247402</c:v>
                </c:pt>
                <c:pt idx="711">
                  <c:v>1.3554102010559705</c:v>
                </c:pt>
                <c:pt idx="712">
                  <c:v>1.3558615299584433</c:v>
                </c:pt>
                <c:pt idx="713">
                  <c:v>1.3563122741210241</c:v>
                </c:pt>
                <c:pt idx="714">
                  <c:v>1.3567624352255869</c:v>
                </c:pt>
                <c:pt idx="715">
                  <c:v>1.3572120149471454</c:v>
                </c:pt>
                <c:pt idx="716">
                  <c:v>1.3576610149537218</c:v>
                </c:pt>
                <c:pt idx="717">
                  <c:v>1.3581094369065725</c:v>
                </c:pt>
                <c:pt idx="718">
                  <c:v>1.3585572824602845</c:v>
                </c:pt>
                <c:pt idx="719">
                  <c:v>1.3590045532623907</c:v>
                </c:pt>
                <c:pt idx="720">
                  <c:v>1.3594512509538819</c:v>
                </c:pt>
                <c:pt idx="721">
                  <c:v>1.3598973771690477</c:v>
                </c:pt>
                <c:pt idx="722">
                  <c:v>1.360342933535444</c:v>
                </c:pt>
                <c:pt idx="723">
                  <c:v>1.3607879216741487</c:v>
                </c:pt>
                <c:pt idx="724">
                  <c:v>1.3612323431994426</c:v>
                </c:pt>
                <c:pt idx="725">
                  <c:v>1.361676199719257</c:v>
                </c:pt>
                <c:pt idx="726">
                  <c:v>1.3621194928348861</c:v>
                </c:pt>
                <c:pt idx="727">
                  <c:v>1.3625622241412105</c:v>
                </c:pt>
                <c:pt idx="728">
                  <c:v>1.3630043952266657</c:v>
                </c:pt>
                <c:pt idx="729">
                  <c:v>1.3634460076732102</c:v>
                </c:pt>
                <c:pt idx="730">
                  <c:v>1.3638870630566133</c:v>
                </c:pt>
                <c:pt idx="731">
                  <c:v>1.3643275629459752</c:v>
                </c:pt>
                <c:pt idx="732">
                  <c:v>1.364767508904464</c:v>
                </c:pt>
                <c:pt idx="733">
                  <c:v>1.3652069024888021</c:v>
                </c:pt>
                <c:pt idx="734">
                  <c:v>1.3656457452494593</c:v>
                </c:pt>
                <c:pt idx="735">
                  <c:v>1.3660840387306525</c:v>
                </c:pt>
                <c:pt idx="736">
                  <c:v>1.366521784470603</c:v>
                </c:pt>
                <c:pt idx="737">
                  <c:v>1.3669589840013108</c:v>
                </c:pt>
                <c:pt idx="738">
                  <c:v>1.367395638848651</c:v>
                </c:pt>
                <c:pt idx="739">
                  <c:v>1.3678317505323105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8DA-465E-940A-7F755073CDFE}"/>
            </c:ext>
          </c:extLst>
        </c:ser>
        <c:ser>
          <c:idx val="1"/>
          <c:order val="1"/>
          <c:tx>
            <c:v>Seawater intrusion zone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Data!$A$798:$A$1004</c:f>
              <c:numCache>
                <c:formatCode>General</c:formatCode>
                <c:ptCount val="207"/>
                <c:pt idx="0">
                  <c:v>780</c:v>
                </c:pt>
                <c:pt idx="1">
                  <c:v>781</c:v>
                </c:pt>
                <c:pt idx="2">
                  <c:v>782</c:v>
                </c:pt>
                <c:pt idx="3">
                  <c:v>783</c:v>
                </c:pt>
                <c:pt idx="4">
                  <c:v>784</c:v>
                </c:pt>
                <c:pt idx="5">
                  <c:v>785</c:v>
                </c:pt>
                <c:pt idx="6">
                  <c:v>786</c:v>
                </c:pt>
                <c:pt idx="7">
                  <c:v>787</c:v>
                </c:pt>
                <c:pt idx="8">
                  <c:v>788</c:v>
                </c:pt>
                <c:pt idx="9">
                  <c:v>789</c:v>
                </c:pt>
                <c:pt idx="10">
                  <c:v>790</c:v>
                </c:pt>
                <c:pt idx="11">
                  <c:v>791</c:v>
                </c:pt>
                <c:pt idx="12">
                  <c:v>792</c:v>
                </c:pt>
                <c:pt idx="13">
                  <c:v>793</c:v>
                </c:pt>
                <c:pt idx="14">
                  <c:v>794</c:v>
                </c:pt>
                <c:pt idx="15">
                  <c:v>795</c:v>
                </c:pt>
                <c:pt idx="16">
                  <c:v>796</c:v>
                </c:pt>
                <c:pt idx="17">
                  <c:v>797</c:v>
                </c:pt>
                <c:pt idx="18">
                  <c:v>798</c:v>
                </c:pt>
                <c:pt idx="19">
                  <c:v>799</c:v>
                </c:pt>
                <c:pt idx="20">
                  <c:v>800</c:v>
                </c:pt>
                <c:pt idx="21">
                  <c:v>801</c:v>
                </c:pt>
                <c:pt idx="22">
                  <c:v>802</c:v>
                </c:pt>
                <c:pt idx="23">
                  <c:v>803</c:v>
                </c:pt>
                <c:pt idx="24">
                  <c:v>804</c:v>
                </c:pt>
                <c:pt idx="25">
                  <c:v>805</c:v>
                </c:pt>
                <c:pt idx="26">
                  <c:v>806</c:v>
                </c:pt>
                <c:pt idx="27">
                  <c:v>807</c:v>
                </c:pt>
                <c:pt idx="28">
                  <c:v>808</c:v>
                </c:pt>
                <c:pt idx="29">
                  <c:v>809</c:v>
                </c:pt>
                <c:pt idx="30">
                  <c:v>810</c:v>
                </c:pt>
                <c:pt idx="31">
                  <c:v>811</c:v>
                </c:pt>
                <c:pt idx="32">
                  <c:v>812</c:v>
                </c:pt>
                <c:pt idx="33">
                  <c:v>813</c:v>
                </c:pt>
                <c:pt idx="34">
                  <c:v>814</c:v>
                </c:pt>
                <c:pt idx="35">
                  <c:v>815</c:v>
                </c:pt>
                <c:pt idx="36">
                  <c:v>816</c:v>
                </c:pt>
                <c:pt idx="37">
                  <c:v>817</c:v>
                </c:pt>
                <c:pt idx="38">
                  <c:v>818</c:v>
                </c:pt>
                <c:pt idx="39">
                  <c:v>819</c:v>
                </c:pt>
                <c:pt idx="40">
                  <c:v>820</c:v>
                </c:pt>
                <c:pt idx="41">
                  <c:v>821</c:v>
                </c:pt>
                <c:pt idx="42">
                  <c:v>822</c:v>
                </c:pt>
                <c:pt idx="43">
                  <c:v>823</c:v>
                </c:pt>
                <c:pt idx="44">
                  <c:v>824</c:v>
                </c:pt>
                <c:pt idx="45">
                  <c:v>825</c:v>
                </c:pt>
                <c:pt idx="46">
                  <c:v>826</c:v>
                </c:pt>
                <c:pt idx="47">
                  <c:v>827</c:v>
                </c:pt>
                <c:pt idx="48">
                  <c:v>828</c:v>
                </c:pt>
                <c:pt idx="49">
                  <c:v>829</c:v>
                </c:pt>
                <c:pt idx="50">
                  <c:v>830</c:v>
                </c:pt>
                <c:pt idx="51">
                  <c:v>831</c:v>
                </c:pt>
                <c:pt idx="52">
                  <c:v>832</c:v>
                </c:pt>
                <c:pt idx="53">
                  <c:v>833</c:v>
                </c:pt>
                <c:pt idx="54">
                  <c:v>834</c:v>
                </c:pt>
                <c:pt idx="55">
                  <c:v>835</c:v>
                </c:pt>
                <c:pt idx="56">
                  <c:v>836</c:v>
                </c:pt>
                <c:pt idx="57">
                  <c:v>837</c:v>
                </c:pt>
                <c:pt idx="58">
                  <c:v>838</c:v>
                </c:pt>
                <c:pt idx="59">
                  <c:v>839</c:v>
                </c:pt>
                <c:pt idx="60">
                  <c:v>840</c:v>
                </c:pt>
                <c:pt idx="61">
                  <c:v>841</c:v>
                </c:pt>
                <c:pt idx="62">
                  <c:v>842</c:v>
                </c:pt>
                <c:pt idx="63">
                  <c:v>843</c:v>
                </c:pt>
                <c:pt idx="64">
                  <c:v>844</c:v>
                </c:pt>
                <c:pt idx="65">
                  <c:v>845</c:v>
                </c:pt>
                <c:pt idx="66">
                  <c:v>846</c:v>
                </c:pt>
                <c:pt idx="67">
                  <c:v>847</c:v>
                </c:pt>
                <c:pt idx="68">
                  <c:v>848</c:v>
                </c:pt>
                <c:pt idx="69">
                  <c:v>849</c:v>
                </c:pt>
                <c:pt idx="70">
                  <c:v>850</c:v>
                </c:pt>
                <c:pt idx="71">
                  <c:v>851</c:v>
                </c:pt>
                <c:pt idx="72">
                  <c:v>852</c:v>
                </c:pt>
                <c:pt idx="73">
                  <c:v>853</c:v>
                </c:pt>
                <c:pt idx="74">
                  <c:v>854</c:v>
                </c:pt>
                <c:pt idx="75">
                  <c:v>855</c:v>
                </c:pt>
                <c:pt idx="76">
                  <c:v>856</c:v>
                </c:pt>
                <c:pt idx="77">
                  <c:v>857</c:v>
                </c:pt>
                <c:pt idx="78">
                  <c:v>858</c:v>
                </c:pt>
                <c:pt idx="79">
                  <c:v>859</c:v>
                </c:pt>
                <c:pt idx="80">
                  <c:v>860</c:v>
                </c:pt>
                <c:pt idx="81">
                  <c:v>861</c:v>
                </c:pt>
                <c:pt idx="82">
                  <c:v>862</c:v>
                </c:pt>
                <c:pt idx="83">
                  <c:v>863</c:v>
                </c:pt>
                <c:pt idx="84">
                  <c:v>864</c:v>
                </c:pt>
                <c:pt idx="85">
                  <c:v>865</c:v>
                </c:pt>
                <c:pt idx="86">
                  <c:v>866</c:v>
                </c:pt>
                <c:pt idx="87">
                  <c:v>867</c:v>
                </c:pt>
                <c:pt idx="88">
                  <c:v>868</c:v>
                </c:pt>
                <c:pt idx="89">
                  <c:v>869</c:v>
                </c:pt>
                <c:pt idx="90">
                  <c:v>870</c:v>
                </c:pt>
                <c:pt idx="91">
                  <c:v>871</c:v>
                </c:pt>
                <c:pt idx="92">
                  <c:v>872</c:v>
                </c:pt>
                <c:pt idx="93">
                  <c:v>873</c:v>
                </c:pt>
                <c:pt idx="94">
                  <c:v>874</c:v>
                </c:pt>
                <c:pt idx="95">
                  <c:v>875</c:v>
                </c:pt>
                <c:pt idx="96">
                  <c:v>876</c:v>
                </c:pt>
                <c:pt idx="97">
                  <c:v>877</c:v>
                </c:pt>
                <c:pt idx="98">
                  <c:v>878</c:v>
                </c:pt>
                <c:pt idx="99">
                  <c:v>879</c:v>
                </c:pt>
                <c:pt idx="100">
                  <c:v>880</c:v>
                </c:pt>
                <c:pt idx="101">
                  <c:v>881</c:v>
                </c:pt>
                <c:pt idx="102">
                  <c:v>882</c:v>
                </c:pt>
                <c:pt idx="103">
                  <c:v>883</c:v>
                </c:pt>
                <c:pt idx="104">
                  <c:v>884</c:v>
                </c:pt>
                <c:pt idx="105">
                  <c:v>885</c:v>
                </c:pt>
                <c:pt idx="106">
                  <c:v>886</c:v>
                </c:pt>
                <c:pt idx="107">
                  <c:v>887</c:v>
                </c:pt>
                <c:pt idx="108">
                  <c:v>888</c:v>
                </c:pt>
                <c:pt idx="109">
                  <c:v>889</c:v>
                </c:pt>
                <c:pt idx="110">
                  <c:v>890</c:v>
                </c:pt>
                <c:pt idx="111">
                  <c:v>891</c:v>
                </c:pt>
                <c:pt idx="112">
                  <c:v>892</c:v>
                </c:pt>
                <c:pt idx="113">
                  <c:v>893</c:v>
                </c:pt>
                <c:pt idx="114">
                  <c:v>894</c:v>
                </c:pt>
                <c:pt idx="115">
                  <c:v>895</c:v>
                </c:pt>
                <c:pt idx="116">
                  <c:v>896</c:v>
                </c:pt>
                <c:pt idx="117">
                  <c:v>897</c:v>
                </c:pt>
                <c:pt idx="118">
                  <c:v>898</c:v>
                </c:pt>
                <c:pt idx="119">
                  <c:v>899</c:v>
                </c:pt>
                <c:pt idx="120">
                  <c:v>900</c:v>
                </c:pt>
                <c:pt idx="121">
                  <c:v>901</c:v>
                </c:pt>
                <c:pt idx="122">
                  <c:v>902</c:v>
                </c:pt>
                <c:pt idx="123">
                  <c:v>903</c:v>
                </c:pt>
                <c:pt idx="124">
                  <c:v>904</c:v>
                </c:pt>
                <c:pt idx="125">
                  <c:v>905</c:v>
                </c:pt>
                <c:pt idx="126">
                  <c:v>906</c:v>
                </c:pt>
                <c:pt idx="127">
                  <c:v>907</c:v>
                </c:pt>
                <c:pt idx="128">
                  <c:v>908</c:v>
                </c:pt>
                <c:pt idx="129">
                  <c:v>909</c:v>
                </c:pt>
                <c:pt idx="130">
                  <c:v>910</c:v>
                </c:pt>
                <c:pt idx="131">
                  <c:v>911</c:v>
                </c:pt>
                <c:pt idx="132">
                  <c:v>912</c:v>
                </c:pt>
                <c:pt idx="133">
                  <c:v>913</c:v>
                </c:pt>
                <c:pt idx="134">
                  <c:v>914</c:v>
                </c:pt>
                <c:pt idx="135">
                  <c:v>915</c:v>
                </c:pt>
                <c:pt idx="136">
                  <c:v>916</c:v>
                </c:pt>
                <c:pt idx="137">
                  <c:v>917</c:v>
                </c:pt>
                <c:pt idx="138">
                  <c:v>918</c:v>
                </c:pt>
                <c:pt idx="139">
                  <c:v>919</c:v>
                </c:pt>
                <c:pt idx="140">
                  <c:v>920</c:v>
                </c:pt>
                <c:pt idx="141">
                  <c:v>921</c:v>
                </c:pt>
                <c:pt idx="142">
                  <c:v>922</c:v>
                </c:pt>
                <c:pt idx="143">
                  <c:v>923</c:v>
                </c:pt>
                <c:pt idx="144">
                  <c:v>924</c:v>
                </c:pt>
                <c:pt idx="145">
                  <c:v>925</c:v>
                </c:pt>
                <c:pt idx="146">
                  <c:v>926</c:v>
                </c:pt>
                <c:pt idx="147">
                  <c:v>927</c:v>
                </c:pt>
                <c:pt idx="148">
                  <c:v>928</c:v>
                </c:pt>
                <c:pt idx="149">
                  <c:v>929</c:v>
                </c:pt>
                <c:pt idx="150">
                  <c:v>930</c:v>
                </c:pt>
                <c:pt idx="151">
                  <c:v>931</c:v>
                </c:pt>
                <c:pt idx="152">
                  <c:v>932</c:v>
                </c:pt>
                <c:pt idx="153">
                  <c:v>933</c:v>
                </c:pt>
                <c:pt idx="154">
                  <c:v>934</c:v>
                </c:pt>
                <c:pt idx="155">
                  <c:v>935</c:v>
                </c:pt>
                <c:pt idx="156">
                  <c:v>936</c:v>
                </c:pt>
                <c:pt idx="157">
                  <c:v>937</c:v>
                </c:pt>
                <c:pt idx="158">
                  <c:v>938</c:v>
                </c:pt>
                <c:pt idx="159">
                  <c:v>939</c:v>
                </c:pt>
                <c:pt idx="160">
                  <c:v>940</c:v>
                </c:pt>
                <c:pt idx="161">
                  <c:v>941</c:v>
                </c:pt>
                <c:pt idx="162">
                  <c:v>942</c:v>
                </c:pt>
                <c:pt idx="163">
                  <c:v>943</c:v>
                </c:pt>
                <c:pt idx="164">
                  <c:v>944</c:v>
                </c:pt>
                <c:pt idx="165">
                  <c:v>945</c:v>
                </c:pt>
                <c:pt idx="166">
                  <c:v>946</c:v>
                </c:pt>
                <c:pt idx="167">
                  <c:v>947</c:v>
                </c:pt>
                <c:pt idx="168">
                  <c:v>948</c:v>
                </c:pt>
                <c:pt idx="169">
                  <c:v>949</c:v>
                </c:pt>
                <c:pt idx="170">
                  <c:v>950</c:v>
                </c:pt>
                <c:pt idx="171">
                  <c:v>951</c:v>
                </c:pt>
                <c:pt idx="172">
                  <c:v>952</c:v>
                </c:pt>
                <c:pt idx="173">
                  <c:v>953</c:v>
                </c:pt>
                <c:pt idx="174">
                  <c:v>954</c:v>
                </c:pt>
                <c:pt idx="175">
                  <c:v>955</c:v>
                </c:pt>
                <c:pt idx="176">
                  <c:v>956</c:v>
                </c:pt>
                <c:pt idx="177">
                  <c:v>957</c:v>
                </c:pt>
                <c:pt idx="178">
                  <c:v>958</c:v>
                </c:pt>
                <c:pt idx="179">
                  <c:v>959</c:v>
                </c:pt>
                <c:pt idx="180">
                  <c:v>960</c:v>
                </c:pt>
                <c:pt idx="181">
                  <c:v>961</c:v>
                </c:pt>
                <c:pt idx="182">
                  <c:v>962</c:v>
                </c:pt>
                <c:pt idx="183">
                  <c:v>963</c:v>
                </c:pt>
                <c:pt idx="184">
                  <c:v>964</c:v>
                </c:pt>
                <c:pt idx="185">
                  <c:v>965</c:v>
                </c:pt>
                <c:pt idx="186">
                  <c:v>966</c:v>
                </c:pt>
                <c:pt idx="187">
                  <c:v>967</c:v>
                </c:pt>
                <c:pt idx="188">
                  <c:v>968</c:v>
                </c:pt>
                <c:pt idx="189">
                  <c:v>969</c:v>
                </c:pt>
                <c:pt idx="190">
                  <c:v>970</c:v>
                </c:pt>
                <c:pt idx="191">
                  <c:v>971</c:v>
                </c:pt>
                <c:pt idx="192">
                  <c:v>972</c:v>
                </c:pt>
                <c:pt idx="193">
                  <c:v>973</c:v>
                </c:pt>
                <c:pt idx="194">
                  <c:v>974</c:v>
                </c:pt>
                <c:pt idx="195">
                  <c:v>975</c:v>
                </c:pt>
                <c:pt idx="196">
                  <c:v>976</c:v>
                </c:pt>
                <c:pt idx="197">
                  <c:v>977</c:v>
                </c:pt>
                <c:pt idx="198">
                  <c:v>978</c:v>
                </c:pt>
                <c:pt idx="199">
                  <c:v>979</c:v>
                </c:pt>
                <c:pt idx="200">
                  <c:v>980</c:v>
                </c:pt>
                <c:pt idx="201">
                  <c:v>981</c:v>
                </c:pt>
                <c:pt idx="202">
                  <c:v>982</c:v>
                </c:pt>
                <c:pt idx="203">
                  <c:v>983</c:v>
                </c:pt>
                <c:pt idx="204">
                  <c:v>984</c:v>
                </c:pt>
                <c:pt idx="205">
                  <c:v>985</c:v>
                </c:pt>
                <c:pt idx="206">
                  <c:v>986</c:v>
                </c:pt>
              </c:numCache>
            </c:numRef>
          </c:xVal>
          <c:yVal>
            <c:numRef>
              <c:f>Data!$I$798:$I$1004</c:f>
              <c:numCache>
                <c:formatCode>0.000</c:formatCode>
                <c:ptCount val="207"/>
                <c:pt idx="0">
                  <c:v>0</c:v>
                </c:pt>
                <c:pt idx="1">
                  <c:v>-1.5785294853569024E-3</c:v>
                </c:pt>
                <c:pt idx="2">
                  <c:v>-3.1583137172565613E-3</c:v>
                </c:pt>
                <c:pt idx="3">
                  <c:v>-4.7393741888278086E-3</c:v>
                </c:pt>
                <c:pt idx="4">
                  <c:v>-6.3217326050574148E-3</c:v>
                </c:pt>
                <c:pt idx="5">
                  <c:v>-7.9054108867227055E-3</c:v>
                </c:pt>
                <c:pt idx="6">
                  <c:v>-9.4904311743382579E-3</c:v>
                </c:pt>
                <c:pt idx="7">
                  <c:v>-1.1076815832107366E-2</c:v>
                </c:pt>
                <c:pt idx="8">
                  <c:v>-1.2664587452172721E-2</c:v>
                </c:pt>
                <c:pt idx="9">
                  <c:v>-1.425376885872089E-2</c:v>
                </c:pt>
                <c:pt idx="10">
                  <c:v>-1.5844383112318925E-2</c:v>
                </c:pt>
                <c:pt idx="11">
                  <c:v>-1.7436453514297359E-2</c:v>
                </c:pt>
                <c:pt idx="12">
                  <c:v>-1.9030003611281897E-2</c:v>
                </c:pt>
                <c:pt idx="13">
                  <c:v>-2.0625057199710053E-2</c:v>
                </c:pt>
                <c:pt idx="14">
                  <c:v>-2.2221638330597229E-2</c:v>
                </c:pt>
                <c:pt idx="15">
                  <c:v>-2.3819771314301789E-2</c:v>
                </c:pt>
                <c:pt idx="16">
                  <c:v>-2.5419480725442124E-2</c:v>
                </c:pt>
                <c:pt idx="17">
                  <c:v>-2.7020791407878473E-2</c:v>
                </c:pt>
                <c:pt idx="18">
                  <c:v>-2.8623728479925725E-2</c:v>
                </c:pt>
                <c:pt idx="19">
                  <c:v>-3.0228317339536365E-2</c:v>
                </c:pt>
                <c:pt idx="20">
                  <c:v>-3.183458366970876E-2</c:v>
                </c:pt>
                <c:pt idx="21">
                  <c:v>-3.3442553443906925E-2</c:v>
                </c:pt>
                <c:pt idx="22">
                  <c:v>-3.505225293184714E-2</c:v>
                </c:pt>
                <c:pt idx="23">
                  <c:v>-3.6663708705119029E-2</c:v>
                </c:pt>
                <c:pt idx="24">
                  <c:v>-3.8276947643051229E-2</c:v>
                </c:pt>
                <c:pt idx="25">
                  <c:v>-3.9891996938941535E-2</c:v>
                </c:pt>
                <c:pt idx="26">
                  <c:v>-4.1508884105997595E-2</c:v>
                </c:pt>
                <c:pt idx="27">
                  <c:v>-4.3127636983817316E-2</c:v>
                </c:pt>
                <c:pt idx="28">
                  <c:v>-4.4748283744804704E-2</c:v>
                </c:pt>
                <c:pt idx="29">
                  <c:v>-4.6370852900839608E-2</c:v>
                </c:pt>
                <c:pt idx="30">
                  <c:v>-4.7995373310068874E-2</c:v>
                </c:pt>
                <c:pt idx="31">
                  <c:v>-4.962187418377139E-2</c:v>
                </c:pt>
                <c:pt idx="32">
                  <c:v>-5.1250385093711895E-2</c:v>
                </c:pt>
                <c:pt idx="33">
                  <c:v>-5.2880935979277462E-2</c:v>
                </c:pt>
                <c:pt idx="34">
                  <c:v>-5.4513557154943618E-2</c:v>
                </c:pt>
                <c:pt idx="35">
                  <c:v>-5.6148279318202848E-2</c:v>
                </c:pt>
                <c:pt idx="36">
                  <c:v>-5.778513355711571E-2</c:v>
                </c:pt>
                <c:pt idx="37">
                  <c:v>-5.9424151358676854E-2</c:v>
                </c:pt>
                <c:pt idx="38">
                  <c:v>-6.1065364616950814E-2</c:v>
                </c:pt>
                <c:pt idx="39">
                  <c:v>-6.2708805641599238E-2</c:v>
                </c:pt>
                <c:pt idx="40">
                  <c:v>-6.4354507166625427E-2</c:v>
                </c:pt>
                <c:pt idx="41">
                  <c:v>-6.600250235931622E-2</c:v>
                </c:pt>
                <c:pt idx="42">
                  <c:v>-6.7652824829360275E-2</c:v>
                </c:pt>
                <c:pt idx="43">
                  <c:v>-6.9305508638408286E-2</c:v>
                </c:pt>
                <c:pt idx="44">
                  <c:v>-7.0960588309650088E-2</c:v>
                </c:pt>
                <c:pt idx="45">
                  <c:v>-7.2618098837714903E-2</c:v>
                </c:pt>
                <c:pt idx="46">
                  <c:v>-7.4278075699003979E-2</c:v>
                </c:pt>
                <c:pt idx="47">
                  <c:v>-7.5940554862035922E-2</c:v>
                </c:pt>
                <c:pt idx="48">
                  <c:v>-7.7605572798288641E-2</c:v>
                </c:pt>
                <c:pt idx="49">
                  <c:v>-7.9273166493224828E-2</c:v>
                </c:pt>
                <c:pt idx="50">
                  <c:v>-8.0943373457630391E-2</c:v>
                </c:pt>
                <c:pt idx="51">
                  <c:v>-8.2616231739363263E-2</c:v>
                </c:pt>
                <c:pt idx="52">
                  <c:v>-8.4291779935246919E-2</c:v>
                </c:pt>
                <c:pt idx="53">
                  <c:v>-8.5970057203524977E-2</c:v>
                </c:pt>
                <c:pt idx="54">
                  <c:v>-8.765110327645001E-2</c:v>
                </c:pt>
                <c:pt idx="55">
                  <c:v>-8.9334958473351794E-2</c:v>
                </c:pt>
                <c:pt idx="56">
                  <c:v>-9.1021663714191708E-2</c:v>
                </c:pt>
                <c:pt idx="57">
                  <c:v>-9.2711260533084941E-2</c:v>
                </c:pt>
                <c:pt idx="58">
                  <c:v>-9.4403791092825318E-2</c:v>
                </c:pt>
                <c:pt idx="59">
                  <c:v>-9.6099298199246549E-2</c:v>
                </c:pt>
                <c:pt idx="60">
                  <c:v>-9.7797825316451134E-2</c:v>
                </c:pt>
                <c:pt idx="61">
                  <c:v>-9.9499416582194938E-2</c:v>
                </c:pt>
                <c:pt idx="62">
                  <c:v>-0.10120411682397532</c:v>
                </c:pt>
                <c:pt idx="63">
                  <c:v>-0.10291197157528967</c:v>
                </c:pt>
                <c:pt idx="64">
                  <c:v>-0.10462302709268605</c:v>
                </c:pt>
                <c:pt idx="65">
                  <c:v>-0.10633733037320485</c:v>
                </c:pt>
                <c:pt idx="66">
                  <c:v>-0.10805492917233639</c:v>
                </c:pt>
                <c:pt idx="67">
                  <c:v>-0.10977587202254134</c:v>
                </c:pt>
                <c:pt idx="68">
                  <c:v>-0.11150020825240013</c:v>
                </c:pt>
                <c:pt idx="69">
                  <c:v>-0.1132279880062467</c:v>
                </c:pt>
                <c:pt idx="70">
                  <c:v>-0.11495926226462505</c:v>
                </c:pt>
                <c:pt idx="71">
                  <c:v>-0.11669408286509084</c:v>
                </c:pt>
                <c:pt idx="72">
                  <c:v>-0.11843250252398493</c:v>
                </c:pt>
                <c:pt idx="73">
                  <c:v>-0.12017457485874435</c:v>
                </c:pt>
                <c:pt idx="74">
                  <c:v>-0.1219203544108724</c:v>
                </c:pt>
                <c:pt idx="75">
                  <c:v>-0.12366989666983937</c:v>
                </c:pt>
                <c:pt idx="76">
                  <c:v>-0.12542325809770316</c:v>
                </c:pt>
                <c:pt idx="77">
                  <c:v>-0.12718049615436863</c:v>
                </c:pt>
                <c:pt idx="78">
                  <c:v>-0.12894166932400167</c:v>
                </c:pt>
                <c:pt idx="79">
                  <c:v>-0.13070683714205608</c:v>
                </c:pt>
                <c:pt idx="80">
                  <c:v>-0.13247606022339919</c:v>
                </c:pt>
                <c:pt idx="81">
                  <c:v>-0.13424940029129101</c:v>
                </c:pt>
                <c:pt idx="82">
                  <c:v>-0.13602692020731602</c:v>
                </c:pt>
                <c:pt idx="83">
                  <c:v>-0.13780868400259344</c:v>
                </c:pt>
                <c:pt idx="84">
                  <c:v>-0.13959475690977022</c:v>
                </c:pt>
                <c:pt idx="85">
                  <c:v>-0.14138520539635857</c:v>
                </c:pt>
                <c:pt idx="86">
                  <c:v>-0.14318009719908345</c:v>
                </c:pt>
                <c:pt idx="87">
                  <c:v>-0.14497950135964716</c:v>
                </c:pt>
                <c:pt idx="88">
                  <c:v>-0.14678348826167537</c:v>
                </c:pt>
                <c:pt idx="89">
                  <c:v>-0.14859212966897603</c:v>
                </c:pt>
                <c:pt idx="90">
                  <c:v>-0.15040549876521092</c:v>
                </c:pt>
                <c:pt idx="91">
                  <c:v>-0.15222367019514729</c:v>
                </c:pt>
                <c:pt idx="92">
                  <c:v>-0.15404672010729892</c:v>
                </c:pt>
                <c:pt idx="93">
                  <c:v>-0.15587472619817572</c:v>
                </c:pt>
                <c:pt idx="94">
                  <c:v>-0.15770776775844544</c:v>
                </c:pt>
                <c:pt idx="95">
                  <c:v>-0.15954592572041268</c:v>
                </c:pt>
                <c:pt idx="96">
                  <c:v>-0.16138928270778449</c:v>
                </c:pt>
                <c:pt idx="97">
                  <c:v>-0.1632379230870539</c:v>
                </c:pt>
                <c:pt idx="98">
                  <c:v>-0.16509193302109293</c:v>
                </c:pt>
                <c:pt idx="99">
                  <c:v>-0.16695140052472249</c:v>
                </c:pt>
                <c:pt idx="100">
                  <c:v>-0.1688164155225178</c:v>
                </c:pt>
                <c:pt idx="101">
                  <c:v>-0.17068706990910695</c:v>
                </c:pt>
                <c:pt idx="102">
                  <c:v>-0.17256345761164926</c:v>
                </c:pt>
                <c:pt idx="103">
                  <c:v>-0.17444567465506272</c:v>
                </c:pt>
                <c:pt idx="104">
                  <c:v>-0.17633381922996444</c:v>
                </c:pt>
                <c:pt idx="105">
                  <c:v>-0.17822799176326368</c:v>
                </c:pt>
                <c:pt idx="106">
                  <c:v>-0.18012829499184477</c:v>
                </c:pt>
                <c:pt idx="107">
                  <c:v>-0.18203483403950751</c:v>
                </c:pt>
                <c:pt idx="108">
                  <c:v>-0.18394771649690592</c:v>
                </c:pt>
                <c:pt idx="109">
                  <c:v>-0.18586705250524641</c:v>
                </c:pt>
                <c:pt idx="110">
                  <c:v>-0.18779295484350914</c:v>
                </c:pt>
                <c:pt idx="111">
                  <c:v>-0.18972553901949449</c:v>
                </c:pt>
                <c:pt idx="112">
                  <c:v>-0.19166492336499408</c:v>
                </c:pt>
                <c:pt idx="113">
                  <c:v>-0.19361122913526321</c:v>
                </c:pt>
                <c:pt idx="114">
                  <c:v>-0.19556458061296786</c:v>
                </c:pt>
                <c:pt idx="115">
                  <c:v>-0.1975251052169481</c:v>
                </c:pt>
                <c:pt idx="116">
                  <c:v>-0.19949293361602657</c:v>
                </c:pt>
                <c:pt idx="117">
                  <c:v>-0.20146819984815659</c:v>
                </c:pt>
                <c:pt idx="118">
                  <c:v>-0.20345104144524592</c:v>
                </c:pt>
                <c:pt idx="119">
                  <c:v>-0.20544159956399061</c:v>
                </c:pt>
                <c:pt idx="120">
                  <c:v>-0.20744001912286833</c:v>
                </c:pt>
                <c:pt idx="121">
                  <c:v>-0.20944644894616449</c:v>
                </c:pt>
                <c:pt idx="122">
                  <c:v>-0.21146104191492077</c:v>
                </c:pt>
                <c:pt idx="123">
                  <c:v>-0.21348395512535928</c:v>
                </c:pt>
                <c:pt idx="124">
                  <c:v>-0.21551535005564726</c:v>
                </c:pt>
                <c:pt idx="125">
                  <c:v>-0.21755539274094882</c:v>
                </c:pt>
                <c:pt idx="126">
                  <c:v>-0.21960425395759084</c:v>
                </c:pt>
                <c:pt idx="127">
                  <c:v>-0.22166210941700701</c:v>
                </c:pt>
                <c:pt idx="128">
                  <c:v>-0.22372913996988733</c:v>
                </c:pt>
                <c:pt idx="129">
                  <c:v>-0.22580553182124463</c:v>
                </c:pt>
                <c:pt idx="130">
                  <c:v>-0.22789147675733842</c:v>
                </c:pt>
                <c:pt idx="131">
                  <c:v>-0.22998717238487279</c:v>
                </c:pt>
                <c:pt idx="132">
                  <c:v>-0.23209282238376205</c:v>
                </c:pt>
                <c:pt idx="133">
                  <c:v>-0.23420863677395698</c:v>
                </c:pt>
                <c:pt idx="134">
                  <c:v>-0.23633483219760315</c:v>
                </c:pt>
                <c:pt idx="135">
                  <c:v>-0.23847163221755088</c:v>
                </c:pt>
                <c:pt idx="136">
                  <c:v>-0.24061926763337199</c:v>
                </c:pt>
                <c:pt idx="137">
                  <c:v>-0.24277797681608326</c:v>
                </c:pt>
                <c:pt idx="138">
                  <c:v>-0.24494800606313868</c:v>
                </c:pt>
                <c:pt idx="139">
                  <c:v>-0.24712960997502853</c:v>
                </c:pt>
                <c:pt idx="140">
                  <c:v>-0.24932305185513748</c:v>
                </c:pt>
                <c:pt idx="141">
                  <c:v>-0.25152860413493078</c:v>
                </c:pt>
                <c:pt idx="142">
                  <c:v>-0.25374654882595704</c:v>
                </c:pt>
                <c:pt idx="143">
                  <c:v>-0.25597717800108089</c:v>
                </c:pt>
                <c:pt idx="144">
                  <c:v>-0.25822079430752309</c:v>
                </c:pt>
                <c:pt idx="145">
                  <c:v>-0.26047771151363242</c:v>
                </c:pt>
                <c:pt idx="146">
                  <c:v>-0.26274825509292832</c:v>
                </c:pt>
                <c:pt idx="147">
                  <c:v>-0.2650327628480596</c:v>
                </c:pt>
                <c:pt idx="148">
                  <c:v>-0.2673315855780955</c:v>
                </c:pt>
                <c:pt idx="149">
                  <c:v>-0.26964508779337382</c:v>
                </c:pt>
                <c:pt idx="150">
                  <c:v>-0.27197364848131661</c:v>
                </c:pt>
                <c:pt idx="151">
                  <c:v>-0.27431766192868973</c:v>
                </c:pt>
                <c:pt idx="152">
                  <c:v>-0.2766775386045861</c:v>
                </c:pt>
                <c:pt idx="153">
                  <c:v>-0.27905370611032038</c:v>
                </c:pt>
                <c:pt idx="154">
                  <c:v>-0.28144661020241818</c:v>
                </c:pt>
                <c:pt idx="155">
                  <c:v>-0.28385671589563172</c:v>
                </c:pt>
                <c:pt idx="156">
                  <c:v>-0.28628450865375926</c:v>
                </c:pt>
                <c:pt idx="157">
                  <c:v>-0.2887304956770827</c:v>
                </c:pt>
                <c:pt idx="158">
                  <c:v>-0.29119520729640319</c:v>
                </c:pt>
                <c:pt idx="159">
                  <c:v>-0.29367919848425572</c:v>
                </c:pt>
                <c:pt idx="160">
                  <c:v>-0.29618305049616866</c:v>
                </c:pt>
                <c:pt idx="161">
                  <c:v>-0.29870737265531094</c:v>
                </c:pt>
                <c:pt idx="162">
                  <c:v>-0.30125280429695217</c:v>
                </c:pt>
                <c:pt idx="163">
                  <c:v>-0.30382001689013627</c:v>
                </c:pt>
                <c:pt idx="164">
                  <c:v>-0.30640971635695352</c:v>
                </c:pt>
                <c:pt idx="165">
                  <c:v>-0.3090226456127953</c:v>
                </c:pt>
                <c:pt idx="166">
                  <c:v>-0.31165958735323973</c:v>
                </c:pt>
                <c:pt idx="167">
                  <c:v>-0.31432136711886755</c:v>
                </c:pt>
                <c:pt idx="168">
                  <c:v>-0.31700885667155182</c:v>
                </c:pt>
                <c:pt idx="169">
                  <c:v>-0.31972297772317654</c:v>
                </c:pt>
                <c:pt idx="170">
                  <c:v>-0.32246470606235944</c:v>
                </c:pt>
                <c:pt idx="171">
                  <c:v>-0.32523507613302027</c:v>
                </c:pt>
                <c:pt idx="172">
                  <c:v>-0.32803518612744936</c:v>
                </c:pt>
                <c:pt idx="173">
                  <c:v>-0.33086620366640018</c:v>
                </c:pt>
                <c:pt idx="174">
                  <c:v>-0.33372937215241061</c:v>
                </c:pt>
                <c:pt idx="175">
                  <c:v>-0.33662601789672636</c:v>
                </c:pt>
                <c:pt idx="176">
                  <c:v>-0.33955755813975874</c:v>
                </c:pt>
                <c:pt idx="177">
                  <c:v>-0.34252551010717164</c:v>
                </c:pt>
                <c:pt idx="178">
                  <c:v>-0.34553150127126264</c:v>
                </c:pt>
                <c:pt idx="179">
                  <c:v>-0.34857728102246455</c:v>
                </c:pt>
                <c:pt idx="180">
                  <c:v>-0.35166473399742831</c:v>
                </c:pt>
                <c:pt idx="181">
                  <c:v>-0.35479589536460743</c:v>
                </c:pt>
                <c:pt idx="182">
                  <c:v>-0.35797296843477655</c:v>
                </c:pt>
                <c:pt idx="183">
                  <c:v>-0.36119834505056658</c:v>
                </c:pt>
                <c:pt idx="184">
                  <c:v>-0.36447462931790103</c:v>
                </c:pt>
                <c:pt idx="185">
                  <c:v>-0.36780466538569817</c:v>
                </c:pt>
                <c:pt idx="186">
                  <c:v>-0.37119157016509596</c:v>
                </c:pt>
                <c:pt idx="187">
                  <c:v>-0.3746387721266205</c:v>
                </c:pt>
                <c:pt idx="188">
                  <c:v>-0.3781500576413791</c:v>
                </c:pt>
                <c:pt idx="189">
                  <c:v>-0.38172962677937489</c:v>
                </c:pt>
                <c:pt idx="190">
                  <c:v>-0.38538216109069878</c:v>
                </c:pt>
                <c:pt idx="191">
                  <c:v>-0.38911290675102556</c:v>
                </c:pt>
                <c:pt idx="192">
                  <c:v>-0.39292777767110043</c:v>
                </c:pt>
                <c:pt idx="193">
                  <c:v>-0.39683348493302839</c:v>
                </c:pt>
                <c:pt idx="194">
                  <c:v>-0.40083770153125675</c:v>
                </c:pt>
                <c:pt idx="195">
                  <c:v>-0.40494927536875541</c:v>
                </c:pt>
                <c:pt idx="196">
                  <c:v>-0.40917850966920127</c:v>
                </c:pt>
                <c:pt idx="197">
                  <c:v>-0.4135375400040307</c:v>
                </c:pt>
                <c:pt idx="198">
                  <c:v>-0.41804085399072721</c:v>
                </c:pt>
                <c:pt idx="199">
                  <c:v>-0.42270602936645635</c:v>
                </c:pt>
                <c:pt idx="200">
                  <c:v>-0.42755482124376937</c:v>
                </c:pt>
                <c:pt idx="201">
                  <c:v>-0.43261483902218706</c:v>
                </c:pt>
                <c:pt idx="202">
                  <c:v>-0.43792229151192424</c:v>
                </c:pt>
                <c:pt idx="203">
                  <c:v>-0.44352685860424518</c:v>
                </c:pt>
                <c:pt idx="204">
                  <c:v>-0.44950140629847779</c:v>
                </c:pt>
                <c:pt idx="205">
                  <c:v>-0.45596534692114238</c:v>
                </c:pt>
                <c:pt idx="206">
                  <c:v>-0.4631665811775279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8DA-465E-940A-7F755073C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6966400"/>
        <c:axId val="436966072"/>
      </c:scatterChart>
      <c:valAx>
        <c:axId val="436966400"/>
        <c:scaling>
          <c:orientation val="minMax"/>
          <c:max val="1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A"/>
                  <a:t>Distance</a:t>
                </a:r>
                <a:r>
                  <a:rPr lang="fr-CA" baseline="0"/>
                  <a:t> x (m)</a:t>
                </a:r>
                <a:endParaRPr lang="fr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C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6966072"/>
        <c:crosses val="autoZero"/>
        <c:crossBetween val="midCat"/>
      </c:valAx>
      <c:valAx>
        <c:axId val="436966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A" baseline="0"/>
                  <a:t>Change of groundwater travel time (y)</a:t>
                </a:r>
                <a:endParaRPr lang="fr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CA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6966400"/>
        <c:crossesAt val="0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Inland zone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Data!$A$18:$A$767</c:f>
              <c:numCache>
                <c:formatCode>General</c:formatCode>
                <c:ptCount val="75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</c:numCache>
            </c:numRef>
          </c:xVal>
          <c:yVal>
            <c:numRef>
              <c:f>Data!$G$18:$G$767</c:f>
              <c:numCache>
                <c:formatCode>0.00E+00</c:formatCode>
                <c:ptCount val="750"/>
                <c:pt idx="1">
                  <c:v>-2.3474535758251765E-4</c:v>
                </c:pt>
                <c:pt idx="2">
                  <c:v>-4.6949083721531198E-4</c:v>
                </c:pt>
                <c:pt idx="3">
                  <c:v>-7.0423656094882809E-4</c:v>
                </c:pt>
                <c:pt idx="4">
                  <c:v>-9.3898265083386802E-4</c:v>
                </c:pt>
                <c:pt idx="5">
                  <c:v>-1.1737292289217588E-3</c:v>
                </c:pt>
                <c:pt idx="6">
                  <c:v>-1.4084764172645123E-3</c:v>
                </c:pt>
                <c:pt idx="7">
                  <c:v>-1.643224337915131E-3</c:v>
                </c:pt>
                <c:pt idx="8">
                  <c:v>-1.8779731129275096E-3</c:v>
                </c:pt>
                <c:pt idx="9">
                  <c:v>-2.1127228643568513E-3</c:v>
                </c:pt>
                <c:pt idx="10">
                  <c:v>-2.3474737142598068E-3</c:v>
                </c:pt>
                <c:pt idx="11">
                  <c:v>-2.5822257846945329E-3</c:v>
                </c:pt>
                <c:pt idx="12">
                  <c:v>-2.816979197721131E-3</c:v>
                </c:pt>
                <c:pt idx="13">
                  <c:v>-3.0517340754013644E-3</c:v>
                </c:pt>
                <c:pt idx="14">
                  <c:v>-3.2864905397993792E-3</c:v>
                </c:pt>
                <c:pt idx="15">
                  <c:v>-3.5212487129813812E-3</c:v>
                </c:pt>
                <c:pt idx="16">
                  <c:v>-3.7560087170161538E-3</c:v>
                </c:pt>
                <c:pt idx="17">
                  <c:v>-3.990770673975178E-3</c:v>
                </c:pt>
                <c:pt idx="18">
                  <c:v>-4.2255347059327085E-3</c:v>
                </c:pt>
                <c:pt idx="19">
                  <c:v>-4.460300934965856E-3</c:v>
                </c:pt>
                <c:pt idx="20">
                  <c:v>-4.6950694831552186E-3</c:v>
                </c:pt>
                <c:pt idx="21">
                  <c:v>-4.92984047258457E-3</c:v>
                </c:pt>
                <c:pt idx="22">
                  <c:v>-5.1646140253410119E-3</c:v>
                </c:pt>
                <c:pt idx="23">
                  <c:v>-5.3993902635157687E-3</c:v>
                </c:pt>
                <c:pt idx="24">
                  <c:v>-5.6341693092035582E-3</c:v>
                </c:pt>
                <c:pt idx="25">
                  <c:v>-5.8689512845034562E-3</c:v>
                </c:pt>
                <c:pt idx="26">
                  <c:v>-6.1037363115183452E-3</c:v>
                </c:pt>
                <c:pt idx="27">
                  <c:v>-6.3385245123561071E-3</c:v>
                </c:pt>
                <c:pt idx="28">
                  <c:v>-6.5733160091285825E-3</c:v>
                </c:pt>
                <c:pt idx="29">
                  <c:v>-6.808110923953092E-3</c:v>
                </c:pt>
                <c:pt idx="30">
                  <c:v>-7.0429093789513095E-3</c:v>
                </c:pt>
                <c:pt idx="31">
                  <c:v>-7.27771149624999E-3</c:v>
                </c:pt>
                <c:pt idx="32">
                  <c:v>-7.5125173979815963E-3</c:v>
                </c:pt>
                <c:pt idx="33">
                  <c:v>-7.747327206283826E-3</c:v>
                </c:pt>
                <c:pt idx="34">
                  <c:v>-7.9821410433000856E-3</c:v>
                </c:pt>
                <c:pt idx="35">
                  <c:v>-8.2169590311794889E-3</c:v>
                </c:pt>
                <c:pt idx="36">
                  <c:v>-8.45178129207734E-3</c:v>
                </c:pt>
                <c:pt idx="37">
                  <c:v>-8.6866079481546475E-3</c:v>
                </c:pt>
                <c:pt idx="38">
                  <c:v>-8.9214391215795639E-3</c:v>
                </c:pt>
                <c:pt idx="39">
                  <c:v>-9.1562749345262626E-3</c:v>
                </c:pt>
                <c:pt idx="40">
                  <c:v>-9.3911155091754208E-3</c:v>
                </c:pt>
                <c:pt idx="41">
                  <c:v>-9.6259609677150151E-3</c:v>
                </c:pt>
                <c:pt idx="42">
                  <c:v>-9.8608114323399977E-3</c:v>
                </c:pt>
                <c:pt idx="43">
                  <c:v>-1.0095667025252299E-2</c:v>
                </c:pt>
                <c:pt idx="44">
                  <c:v>-1.0330527868661461E-2</c:v>
                </c:pt>
                <c:pt idx="45">
                  <c:v>-1.0565394084784805E-2</c:v>
                </c:pt>
                <c:pt idx="46">
                  <c:v>-1.0800265795846777E-2</c:v>
                </c:pt>
                <c:pt idx="47">
                  <c:v>-1.1035143124080717E-2</c:v>
                </c:pt>
                <c:pt idx="48">
                  <c:v>-1.1270026191726932E-2</c:v>
                </c:pt>
                <c:pt idx="49">
                  <c:v>-1.1504915121035575E-2</c:v>
                </c:pt>
                <c:pt idx="50">
                  <c:v>-1.1739810034262974E-2</c:v>
                </c:pt>
                <c:pt idx="51">
                  <c:v>-1.1974711053676566E-2</c:v>
                </c:pt>
                <c:pt idx="52">
                  <c:v>-1.2209618301551079E-2</c:v>
                </c:pt>
                <c:pt idx="53">
                  <c:v>-1.2444531900171236E-2</c:v>
                </c:pt>
                <c:pt idx="54">
                  <c:v>-1.2679451971829054E-2</c:v>
                </c:pt>
                <c:pt idx="55">
                  <c:v>-1.2914378638828604E-2</c:v>
                </c:pt>
                <c:pt idx="56">
                  <c:v>-1.3149312023481576E-2</c:v>
                </c:pt>
                <c:pt idx="57">
                  <c:v>-1.3384252248109798E-2</c:v>
                </c:pt>
                <c:pt idx="58">
                  <c:v>-1.3619199435045257E-2</c:v>
                </c:pt>
                <c:pt idx="59">
                  <c:v>-1.3854153706629457E-2</c:v>
                </c:pt>
                <c:pt idx="60">
                  <c:v>-1.4089115185215322E-2</c:v>
                </c:pt>
                <c:pt idx="61">
                  <c:v>-1.4324083993164332E-2</c:v>
                </c:pt>
                <c:pt idx="62">
                  <c:v>-1.4559060252850982E-2</c:v>
                </c:pt>
                <c:pt idx="63">
                  <c:v>-1.4794044086657696E-2</c:v>
                </c:pt>
                <c:pt idx="64">
                  <c:v>-1.5029035616980213E-2</c:v>
                </c:pt>
                <c:pt idx="65">
                  <c:v>-1.5264034966224431E-2</c:v>
                </c:pt>
                <c:pt idx="66">
                  <c:v>-1.5499042256807665E-2</c:v>
                </c:pt>
                <c:pt idx="67">
                  <c:v>-1.57340576111577E-2</c:v>
                </c:pt>
                <c:pt idx="68">
                  <c:v>-1.5969081151716264E-2</c:v>
                </c:pt>
                <c:pt idx="69">
                  <c:v>-1.6204113000935258E-2</c:v>
                </c:pt>
                <c:pt idx="70">
                  <c:v>-1.6439153281278939E-2</c:v>
                </c:pt>
                <c:pt idx="71">
                  <c:v>-1.6674202115223621E-2</c:v>
                </c:pt>
                <c:pt idx="72">
                  <c:v>-1.6909259625257675E-2</c:v>
                </c:pt>
                <c:pt idx="73">
                  <c:v>-1.7144325933883743E-2</c:v>
                </c:pt>
                <c:pt idx="74">
                  <c:v>-1.7379401163614298E-2</c:v>
                </c:pt>
                <c:pt idx="75">
                  <c:v>-1.7614485436977367E-2</c:v>
                </c:pt>
                <c:pt idx="76">
                  <c:v>-1.7849578876513648E-2</c:v>
                </c:pt>
                <c:pt idx="77">
                  <c:v>-1.8084681604774958E-2</c:v>
                </c:pt>
                <c:pt idx="78">
                  <c:v>-1.8319793744328336E-2</c:v>
                </c:pt>
                <c:pt idx="79">
                  <c:v>-1.8554915417755082E-2</c:v>
                </c:pt>
                <c:pt idx="80">
                  <c:v>-1.8790046747649201E-2</c:v>
                </c:pt>
                <c:pt idx="81">
                  <c:v>-1.9025187856618331E-2</c:v>
                </c:pt>
                <c:pt idx="82">
                  <c:v>-1.9260338867284701E-2</c:v>
                </c:pt>
                <c:pt idx="83">
                  <c:v>-1.9495499902284816E-2</c:v>
                </c:pt>
                <c:pt idx="84">
                  <c:v>-1.9730671084270717E-2</c:v>
                </c:pt>
                <c:pt idx="85">
                  <c:v>-1.9965852535906835E-2</c:v>
                </c:pt>
                <c:pt idx="86">
                  <c:v>-2.0201044379875022E-2</c:v>
                </c:pt>
                <c:pt idx="87">
                  <c:v>-2.0436246738870473E-2</c:v>
                </c:pt>
                <c:pt idx="88">
                  <c:v>-2.0671459735603914E-2</c:v>
                </c:pt>
                <c:pt idx="89">
                  <c:v>-2.0906683492801625E-2</c:v>
                </c:pt>
                <c:pt idx="90">
                  <c:v>-2.1141918133205415E-2</c:v>
                </c:pt>
                <c:pt idx="91">
                  <c:v>-2.1377163779572647E-2</c:v>
                </c:pt>
                <c:pt idx="92">
                  <c:v>-2.1612420554677807E-2</c:v>
                </c:pt>
                <c:pt idx="93">
                  <c:v>-2.1847688581309668E-2</c:v>
                </c:pt>
                <c:pt idx="94">
                  <c:v>-2.2082967982274427E-2</c:v>
                </c:pt>
                <c:pt idx="95">
                  <c:v>-2.2318258880394168E-2</c:v>
                </c:pt>
                <c:pt idx="96">
                  <c:v>-2.2553561398508712E-2</c:v>
                </c:pt>
                <c:pt idx="97">
                  <c:v>-2.2788875659472803E-2</c:v>
                </c:pt>
                <c:pt idx="98">
                  <c:v>-2.3024201786159909E-2</c:v>
                </c:pt>
                <c:pt idx="99">
                  <c:v>-2.3259539901459014E-2</c:v>
                </c:pt>
                <c:pt idx="100">
                  <c:v>-2.3494890128278482E-2</c:v>
                </c:pt>
                <c:pt idx="101">
                  <c:v>-2.3730252589543789E-2</c:v>
                </c:pt>
                <c:pt idx="102">
                  <c:v>-2.3965627408196272E-2</c:v>
                </c:pt>
                <c:pt idx="103">
                  <c:v>-2.4201014707196301E-2</c:v>
                </c:pt>
                <c:pt idx="104">
                  <c:v>-2.443641460952297E-2</c:v>
                </c:pt>
                <c:pt idx="105">
                  <c:v>-2.4671827238173752E-2</c:v>
                </c:pt>
                <c:pt idx="106">
                  <c:v>-2.4907252716162964E-2</c:v>
                </c:pt>
                <c:pt idx="107">
                  <c:v>-2.5142691166523918E-2</c:v>
                </c:pt>
                <c:pt idx="108">
                  <c:v>-2.5378142712310571E-2</c:v>
                </c:pt>
                <c:pt idx="109">
                  <c:v>-2.5613607476593362E-2</c:v>
                </c:pt>
                <c:pt idx="110">
                  <c:v>-2.5849085582463665E-2</c:v>
                </c:pt>
                <c:pt idx="111">
                  <c:v>-2.6084577153030634E-2</c:v>
                </c:pt>
                <c:pt idx="112">
                  <c:v>-2.6320082311424974E-2</c:v>
                </c:pt>
                <c:pt idx="113">
                  <c:v>-2.6555601180795158E-2</c:v>
                </c:pt>
                <c:pt idx="114">
                  <c:v>-2.6791133884311237E-2</c:v>
                </c:pt>
                <c:pt idx="115">
                  <c:v>-2.7026680545160383E-2</c:v>
                </c:pt>
                <c:pt idx="116">
                  <c:v>-2.7262241286553874E-2</c:v>
                </c:pt>
                <c:pt idx="117">
                  <c:v>-2.7497816231720127E-2</c:v>
                </c:pt>
                <c:pt idx="118">
                  <c:v>-2.7733405503910399E-2</c:v>
                </c:pt>
                <c:pt idx="119">
                  <c:v>-2.7969009226394958E-2</c:v>
                </c:pt>
                <c:pt idx="120">
                  <c:v>-2.8204627522467572E-2</c:v>
                </c:pt>
                <c:pt idx="121">
                  <c:v>-2.8440260515438485E-2</c:v>
                </c:pt>
                <c:pt idx="122">
                  <c:v>-2.8675908328643956E-2</c:v>
                </c:pt>
                <c:pt idx="123">
                  <c:v>-2.8911571085439292E-2</c:v>
                </c:pt>
                <c:pt idx="124">
                  <c:v>-2.9147248909202617E-2</c:v>
                </c:pt>
                <c:pt idx="125">
                  <c:v>-2.9382941923333003E-2</c:v>
                </c:pt>
                <c:pt idx="126">
                  <c:v>-2.9618650251251089E-2</c:v>
                </c:pt>
                <c:pt idx="127">
                  <c:v>-2.9854374016402882E-2</c:v>
                </c:pt>
                <c:pt idx="128">
                  <c:v>-3.0090113342251534E-2</c:v>
                </c:pt>
                <c:pt idx="129">
                  <c:v>-3.0325868352286841E-2</c:v>
                </c:pt>
                <c:pt idx="130">
                  <c:v>-3.0561639170020145E-2</c:v>
                </c:pt>
                <c:pt idx="131">
                  <c:v>-3.0797425918985665E-2</c:v>
                </c:pt>
                <c:pt idx="132">
                  <c:v>-3.1033228722740426E-2</c:v>
                </c:pt>
                <c:pt idx="133">
                  <c:v>-3.12690477048643E-2</c:v>
                </c:pt>
                <c:pt idx="134">
                  <c:v>-3.1504882988963194E-2</c:v>
                </c:pt>
                <c:pt idx="135">
                  <c:v>-3.1740734698662648E-2</c:v>
                </c:pt>
                <c:pt idx="136">
                  <c:v>-3.1976602957616125E-2</c:v>
                </c:pt>
                <c:pt idx="137">
                  <c:v>-3.221248788949805E-2</c:v>
                </c:pt>
                <c:pt idx="138">
                  <c:v>-3.2448389618008805E-2</c:v>
                </c:pt>
                <c:pt idx="139">
                  <c:v>-3.2684308266871048E-2</c:v>
                </c:pt>
                <c:pt idx="140">
                  <c:v>-3.292024395983402E-2</c:v>
                </c:pt>
                <c:pt idx="141">
                  <c:v>-3.3156196820671086E-2</c:v>
                </c:pt>
                <c:pt idx="142">
                  <c:v>-3.3392166973181654E-2</c:v>
                </c:pt>
                <c:pt idx="143">
                  <c:v>-3.3628154541187304E-2</c:v>
                </c:pt>
                <c:pt idx="144">
                  <c:v>-3.3864159648538159E-2</c:v>
                </c:pt>
                <c:pt idx="145">
                  <c:v>-3.4100182419105937E-2</c:v>
                </c:pt>
                <c:pt idx="146">
                  <c:v>-3.4336222976792792E-2</c:v>
                </c:pt>
                <c:pt idx="147">
                  <c:v>-3.4572281445522456E-2</c:v>
                </c:pt>
                <c:pt idx="148">
                  <c:v>-3.4808357949248477E-2</c:v>
                </c:pt>
                <c:pt idx="149">
                  <c:v>-3.5044452611946601E-2</c:v>
                </c:pt>
                <c:pt idx="150">
                  <c:v>-3.5280565557621123E-2</c:v>
                </c:pt>
                <c:pt idx="151">
                  <c:v>-3.5516696910302369E-2</c:v>
                </c:pt>
                <c:pt idx="152">
                  <c:v>-3.5752846794049171E-2</c:v>
                </c:pt>
                <c:pt idx="153">
                  <c:v>-3.5989015332944525E-2</c:v>
                </c:pt>
                <c:pt idx="154">
                  <c:v>-3.6225202651099922E-2</c:v>
                </c:pt>
                <c:pt idx="155">
                  <c:v>-3.6461408872654165E-2</c:v>
                </c:pt>
                <c:pt idx="156">
                  <c:v>-3.6697634121772696E-2</c:v>
                </c:pt>
                <c:pt idx="157">
                  <c:v>-3.6933878522648865E-2</c:v>
                </c:pt>
                <c:pt idx="158">
                  <c:v>-3.7170142199504576E-2</c:v>
                </c:pt>
                <c:pt idx="159">
                  <c:v>-3.7406425276590285E-2</c:v>
                </c:pt>
                <c:pt idx="160">
                  <c:v>-3.7642727878182451E-2</c:v>
                </c:pt>
                <c:pt idx="161">
                  <c:v>-3.7879050128586077E-2</c:v>
                </c:pt>
                <c:pt idx="162">
                  <c:v>-3.8115392152138536E-2</c:v>
                </c:pt>
                <c:pt idx="163">
                  <c:v>-3.8351754073201308E-2</c:v>
                </c:pt>
                <c:pt idx="164">
                  <c:v>-3.8588136016165668E-2</c:v>
                </c:pt>
                <c:pt idx="165">
                  <c:v>-3.8824538105455275E-2</c:v>
                </c:pt>
                <c:pt idx="166">
                  <c:v>-3.9060960465517887E-2</c:v>
                </c:pt>
                <c:pt idx="167">
                  <c:v>-3.9297403220837399E-2</c:v>
                </c:pt>
                <c:pt idx="168">
                  <c:v>-3.9533866495918675E-2</c:v>
                </c:pt>
                <c:pt idx="169">
                  <c:v>-3.9770350415304641E-2</c:v>
                </c:pt>
                <c:pt idx="170">
                  <c:v>-4.0006855103563561E-2</c:v>
                </c:pt>
                <c:pt idx="171">
                  <c:v>-4.0243380685295482E-2</c:v>
                </c:pt>
                <c:pt idx="172">
                  <c:v>-4.0479927285130203E-2</c:v>
                </c:pt>
                <c:pt idx="173">
                  <c:v>-4.0716495027728658E-2</c:v>
                </c:pt>
                <c:pt idx="174">
                  <c:v>-4.0953084037780939E-2</c:v>
                </c:pt>
                <c:pt idx="175">
                  <c:v>-4.1189694440012053E-2</c:v>
                </c:pt>
                <c:pt idx="176">
                  <c:v>-4.1426326359172982E-2</c:v>
                </c:pt>
                <c:pt idx="177">
                  <c:v>-4.1662979920048998E-2</c:v>
                </c:pt>
                <c:pt idx="178">
                  <c:v>-4.189965524745709E-2</c:v>
                </c:pt>
                <c:pt idx="179">
                  <c:v>-4.2136352466244045E-2</c:v>
                </c:pt>
                <c:pt idx="180">
                  <c:v>-4.2373071701290933E-2</c:v>
                </c:pt>
                <c:pt idx="181">
                  <c:v>-4.2609813077507983E-2</c:v>
                </c:pt>
                <c:pt idx="182">
                  <c:v>-4.2846576719839699E-2</c:v>
                </c:pt>
                <c:pt idx="183">
                  <c:v>-4.3083362753262931E-2</c:v>
                </c:pt>
                <c:pt idx="184">
                  <c:v>-4.3320171302786897E-2</c:v>
                </c:pt>
                <c:pt idx="185">
                  <c:v>-4.3557002493451895E-2</c:v>
                </c:pt>
                <c:pt idx="186">
                  <c:v>-4.3793856450333103E-2</c:v>
                </c:pt>
                <c:pt idx="187">
                  <c:v>-4.4030733298539966E-2</c:v>
                </c:pt>
                <c:pt idx="188">
                  <c:v>-4.4267633163211126E-2</c:v>
                </c:pt>
                <c:pt idx="189">
                  <c:v>-4.4504556169523264E-2</c:v>
                </c:pt>
                <c:pt idx="190">
                  <c:v>-4.4741502442682907E-2</c:v>
                </c:pt>
                <c:pt idx="191">
                  <c:v>-4.4978472107933987E-2</c:v>
                </c:pt>
                <c:pt idx="192">
                  <c:v>-4.5215465290552793E-2</c:v>
                </c:pt>
                <c:pt idx="193">
                  <c:v>-4.5452482115847355E-2</c:v>
                </c:pt>
                <c:pt idx="194">
                  <c:v>-4.5689522709165667E-2</c:v>
                </c:pt>
                <c:pt idx="195">
                  <c:v>-4.5926587195886139E-2</c:v>
                </c:pt>
                <c:pt idx="196">
                  <c:v>-4.6163675701424045E-2</c:v>
                </c:pt>
                <c:pt idx="197">
                  <c:v>-4.6400788351226935E-2</c:v>
                </c:pt>
                <c:pt idx="198">
                  <c:v>-4.6637925270781116E-2</c:v>
                </c:pt>
                <c:pt idx="199">
                  <c:v>-4.6875086585605866E-2</c:v>
                </c:pt>
                <c:pt idx="200">
                  <c:v>-4.711227242125661E-2</c:v>
                </c:pt>
                <c:pt idx="201">
                  <c:v>-4.7349482903324344E-2</c:v>
                </c:pt>
                <c:pt idx="202">
                  <c:v>-4.7586718157439326E-2</c:v>
                </c:pt>
                <c:pt idx="203">
                  <c:v>-4.7823978309259177E-2</c:v>
                </c:pt>
                <c:pt idx="204">
                  <c:v>-4.8061263484488387E-2</c:v>
                </c:pt>
                <c:pt idx="205">
                  <c:v>-4.8298573808860074E-2</c:v>
                </c:pt>
                <c:pt idx="206">
                  <c:v>-4.8535909408149135E-2</c:v>
                </c:pt>
                <c:pt idx="207">
                  <c:v>-4.8773270408163538E-2</c:v>
                </c:pt>
                <c:pt idx="208">
                  <c:v>-4.9010656934751796E-2</c:v>
                </c:pt>
                <c:pt idx="209">
                  <c:v>-4.9248069113795472E-2</c:v>
                </c:pt>
                <c:pt idx="210">
                  <c:v>-4.9485507071216663E-2</c:v>
                </c:pt>
                <c:pt idx="211">
                  <c:v>-4.9722970932975591E-2</c:v>
                </c:pt>
                <c:pt idx="212">
                  <c:v>-4.9960460825069213E-2</c:v>
                </c:pt>
                <c:pt idx="213">
                  <c:v>-5.019797687353135E-2</c:v>
                </c:pt>
                <c:pt idx="214">
                  <c:v>-5.0435519204432573E-2</c:v>
                </c:pt>
                <c:pt idx="215">
                  <c:v>-5.0673087943886586E-2</c:v>
                </c:pt>
                <c:pt idx="216">
                  <c:v>-5.0910683218043928E-2</c:v>
                </c:pt>
                <c:pt idx="217">
                  <c:v>-5.1148305153093182E-2</c:v>
                </c:pt>
                <c:pt idx="218">
                  <c:v>-5.1385953875259724E-2</c:v>
                </c:pt>
                <c:pt idx="219">
                  <c:v>-5.1623629510809524E-2</c:v>
                </c:pt>
                <c:pt idx="220">
                  <c:v>-5.1861332186051712E-2</c:v>
                </c:pt>
                <c:pt idx="221">
                  <c:v>-5.2099062027328412E-2</c:v>
                </c:pt>
                <c:pt idx="222">
                  <c:v>-5.2336819161028669E-2</c:v>
                </c:pt>
                <c:pt idx="223">
                  <c:v>-5.2574603713573261E-2</c:v>
                </c:pt>
                <c:pt idx="224">
                  <c:v>-5.2812415811428641E-2</c:v>
                </c:pt>
                <c:pt idx="225">
                  <c:v>-5.3050255581100617E-2</c:v>
                </c:pt>
                <c:pt idx="226">
                  <c:v>-5.3288123149133025E-2</c:v>
                </c:pt>
                <c:pt idx="227">
                  <c:v>-5.3526018642114134E-2</c:v>
                </c:pt>
                <c:pt idx="228">
                  <c:v>-5.3763942186670285E-2</c:v>
                </c:pt>
                <c:pt idx="229">
                  <c:v>-5.4001893909469655E-2</c:v>
                </c:pt>
                <c:pt idx="230">
                  <c:v>-5.4239873937221059E-2</c:v>
                </c:pt>
                <c:pt idx="231">
                  <c:v>-5.4477882396676433E-2</c:v>
                </c:pt>
                <c:pt idx="232">
                  <c:v>-5.4715919414625808E-2</c:v>
                </c:pt>
                <c:pt idx="233">
                  <c:v>-5.4953985117904842E-2</c:v>
                </c:pt>
                <c:pt idx="234">
                  <c:v>-5.5192079633387292E-2</c:v>
                </c:pt>
                <c:pt idx="235">
                  <c:v>-5.5430203087993846E-2</c:v>
                </c:pt>
                <c:pt idx="236">
                  <c:v>-5.5668355608682017E-2</c:v>
                </c:pt>
                <c:pt idx="237">
                  <c:v>-5.5906537322457497E-2</c:v>
                </c:pt>
                <c:pt idx="238">
                  <c:v>-5.6144748356364065E-2</c:v>
                </c:pt>
                <c:pt idx="239">
                  <c:v>-5.6382988837492425E-2</c:v>
                </c:pt>
                <c:pt idx="240">
                  <c:v>-5.6621258892970115E-2</c:v>
                </c:pt>
                <c:pt idx="241">
                  <c:v>-5.6859558649975384E-2</c:v>
                </c:pt>
                <c:pt idx="242">
                  <c:v>-5.7097888235727118E-2</c:v>
                </c:pt>
                <c:pt idx="243">
                  <c:v>-5.7336247777483508E-2</c:v>
                </c:pt>
                <c:pt idx="244">
                  <c:v>-5.7574637402550984E-2</c:v>
                </c:pt>
                <c:pt idx="245">
                  <c:v>-5.7813057238282901E-2</c:v>
                </c:pt>
                <c:pt idx="246">
                  <c:v>-5.8051507412073225E-2</c:v>
                </c:pt>
                <c:pt idx="247">
                  <c:v>-5.8289988051356552E-2</c:v>
                </c:pt>
                <c:pt idx="248">
                  <c:v>-5.8528499283618175E-2</c:v>
                </c:pt>
                <c:pt idx="249">
                  <c:v>-5.8767041236387839E-2</c:v>
                </c:pt>
                <c:pt idx="250">
                  <c:v>-5.9005614037235893E-2</c:v>
                </c:pt>
                <c:pt idx="251">
                  <c:v>-5.9244217813779594E-2</c:v>
                </c:pt>
                <c:pt idx="252">
                  <c:v>-5.9482852693685737E-2</c:v>
                </c:pt>
                <c:pt idx="253">
                  <c:v>-5.9721518804661651E-2</c:v>
                </c:pt>
                <c:pt idx="254">
                  <c:v>-5.9960216274461686E-2</c:v>
                </c:pt>
                <c:pt idx="255">
                  <c:v>-6.0198945230888361E-2</c:v>
                </c:pt>
                <c:pt idx="256">
                  <c:v>-6.0437705801788616E-2</c:v>
                </c:pt>
                <c:pt idx="257">
                  <c:v>-6.0676498115055065E-2</c:v>
                </c:pt>
                <c:pt idx="258">
                  <c:v>-6.0915322298627263E-2</c:v>
                </c:pt>
                <c:pt idx="259">
                  <c:v>-6.1154178480491754E-2</c:v>
                </c:pt>
                <c:pt idx="260">
                  <c:v>-6.1393066788683219E-2</c:v>
                </c:pt>
                <c:pt idx="261">
                  <c:v>-6.1631987351280823E-2</c:v>
                </c:pt>
                <c:pt idx="262">
                  <c:v>-6.1870940296415718E-2</c:v>
                </c:pt>
                <c:pt idx="263">
                  <c:v>-6.2109925752259647E-2</c:v>
                </c:pt>
                <c:pt idx="264">
                  <c:v>-6.2348943847037687E-2</c:v>
                </c:pt>
                <c:pt idx="265">
                  <c:v>-6.2587994709020545E-2</c:v>
                </c:pt>
                <c:pt idx="266">
                  <c:v>-6.2827078466528408E-2</c:v>
                </c:pt>
                <c:pt idx="267">
                  <c:v>-6.3066195247928489E-2</c:v>
                </c:pt>
                <c:pt idx="268">
                  <c:v>-6.3305345181634873E-2</c:v>
                </c:pt>
                <c:pt idx="269">
                  <c:v>-6.3544528396114949E-2</c:v>
                </c:pt>
                <c:pt idx="270">
                  <c:v>-6.378374501987924E-2</c:v>
                </c:pt>
                <c:pt idx="271">
                  <c:v>-6.4022995181494138E-2</c:v>
                </c:pt>
                <c:pt idx="272">
                  <c:v>-6.4262279009569115E-2</c:v>
                </c:pt>
                <c:pt idx="273">
                  <c:v>-6.4501596632764446E-2</c:v>
                </c:pt>
                <c:pt idx="274">
                  <c:v>-6.47409481797937E-2</c:v>
                </c:pt>
                <c:pt idx="275">
                  <c:v>-6.4980333779416061E-2</c:v>
                </c:pt>
                <c:pt idx="276">
                  <c:v>-6.5219753560444058E-2</c:v>
                </c:pt>
                <c:pt idx="277">
                  <c:v>-6.5459207651735907E-2</c:v>
                </c:pt>
                <c:pt idx="278">
                  <c:v>-6.5698696182205613E-2</c:v>
                </c:pt>
                <c:pt idx="279">
                  <c:v>-6.5938219280814128E-2</c:v>
                </c:pt>
                <c:pt idx="280">
                  <c:v>-6.617777707657449E-2</c:v>
                </c:pt>
                <c:pt idx="281">
                  <c:v>-6.6417369698551665E-2</c:v>
                </c:pt>
                <c:pt idx="282">
                  <c:v>-6.6656997275858901E-2</c:v>
                </c:pt>
                <c:pt idx="283">
                  <c:v>-6.6896659937666511E-2</c:v>
                </c:pt>
                <c:pt idx="284">
                  <c:v>-6.7136357813187997E-2</c:v>
                </c:pt>
                <c:pt idx="285">
                  <c:v>-6.7376091031697685E-2</c:v>
                </c:pt>
                <c:pt idx="286">
                  <c:v>-6.7615859722511829E-2</c:v>
                </c:pt>
                <c:pt idx="287">
                  <c:v>-6.7855664015011391E-2</c:v>
                </c:pt>
                <c:pt idx="288">
                  <c:v>-6.8095504038620441E-2</c:v>
                </c:pt>
                <c:pt idx="289">
                  <c:v>-6.8335379922817657E-2</c:v>
                </c:pt>
                <c:pt idx="290">
                  <c:v>-6.8575291797133689E-2</c:v>
                </c:pt>
                <c:pt idx="291">
                  <c:v>-6.8815239791156307E-2</c:v>
                </c:pt>
                <c:pt idx="292">
                  <c:v>-6.9055224034522758E-2</c:v>
                </c:pt>
                <c:pt idx="293">
                  <c:v>-6.9295244656923632E-2</c:v>
                </c:pt>
                <c:pt idx="294">
                  <c:v>-6.9535301788105228E-2</c:v>
                </c:pt>
                <c:pt idx="295">
                  <c:v>-6.9775395557866007E-2</c:v>
                </c:pt>
                <c:pt idx="296">
                  <c:v>-7.0015526096060154E-2</c:v>
                </c:pt>
                <c:pt idx="297">
                  <c:v>-7.0255693532592645E-2</c:v>
                </c:pt>
                <c:pt idx="298">
                  <c:v>-7.0495897997425574E-2</c:v>
                </c:pt>
                <c:pt idx="299">
                  <c:v>-7.0736139620575553E-2</c:v>
                </c:pt>
                <c:pt idx="300">
                  <c:v>-7.0976418532113797E-2</c:v>
                </c:pt>
                <c:pt idx="301">
                  <c:v>-7.121673486216476E-2</c:v>
                </c:pt>
                <c:pt idx="302">
                  <c:v>-7.1457088740911293E-2</c:v>
                </c:pt>
                <c:pt idx="303">
                  <c:v>-7.1697480298588301E-2</c:v>
                </c:pt>
                <c:pt idx="304">
                  <c:v>-7.1937909665490254E-2</c:v>
                </c:pt>
                <c:pt idx="305">
                  <c:v>-7.217837697195989E-2</c:v>
                </c:pt>
                <c:pt idx="306">
                  <c:v>-7.2418882348407168E-2</c:v>
                </c:pt>
                <c:pt idx="307">
                  <c:v>-7.2659425925286472E-2</c:v>
                </c:pt>
                <c:pt idx="308">
                  <c:v>-7.2900007833116884E-2</c:v>
                </c:pt>
                <c:pt idx="309">
                  <c:v>-7.3140628202470789E-2</c:v>
                </c:pt>
                <c:pt idx="310">
                  <c:v>-7.3381287163977668E-2</c:v>
                </c:pt>
                <c:pt idx="311">
                  <c:v>-7.3621984848322802E-2</c:v>
                </c:pt>
                <c:pt idx="312">
                  <c:v>-7.3862721386253688E-2</c:v>
                </c:pt>
                <c:pt idx="313">
                  <c:v>-7.4103496908567282E-2</c:v>
                </c:pt>
                <c:pt idx="314">
                  <c:v>-7.4344311546125239E-2</c:v>
                </c:pt>
                <c:pt idx="315">
                  <c:v>-7.4585165429842545E-2</c:v>
                </c:pt>
                <c:pt idx="316">
                  <c:v>-7.4826058690692518E-2</c:v>
                </c:pt>
                <c:pt idx="317">
                  <c:v>-7.5066991459710658E-2</c:v>
                </c:pt>
                <c:pt idx="318">
                  <c:v>-7.5307963867987035E-2</c:v>
                </c:pt>
                <c:pt idx="319">
                  <c:v>-7.5548976046672586E-2</c:v>
                </c:pt>
                <c:pt idx="320">
                  <c:v>-7.5790028126972844E-2</c:v>
                </c:pt>
                <c:pt idx="321">
                  <c:v>-7.6031120240156777E-2</c:v>
                </c:pt>
                <c:pt idx="322">
                  <c:v>-7.6272252517550446E-2</c:v>
                </c:pt>
                <c:pt idx="323">
                  <c:v>-7.6513425090539558E-2</c:v>
                </c:pt>
                <c:pt idx="324">
                  <c:v>-7.6754638090571953E-2</c:v>
                </c:pt>
                <c:pt idx="325">
                  <c:v>-7.6995891649151368E-2</c:v>
                </c:pt>
                <c:pt idx="326">
                  <c:v>-7.7237185897844896E-2</c:v>
                </c:pt>
                <c:pt idx="327">
                  <c:v>-7.7478520968275538E-2</c:v>
                </c:pt>
                <c:pt idx="328">
                  <c:v>-7.7719896992132234E-2</c:v>
                </c:pt>
                <c:pt idx="329">
                  <c:v>-7.7961314101160986E-2</c:v>
                </c:pt>
                <c:pt idx="330">
                  <c:v>-7.8202772427166278E-2</c:v>
                </c:pt>
                <c:pt idx="331">
                  <c:v>-7.8444272102019708E-2</c:v>
                </c:pt>
                <c:pt idx="332">
                  <c:v>-7.868581325765385E-2</c:v>
                </c:pt>
                <c:pt idx="333">
                  <c:v>-7.8927396026053281E-2</c:v>
                </c:pt>
                <c:pt idx="334">
                  <c:v>-7.91690205392762E-2</c:v>
                </c:pt>
                <c:pt idx="335">
                  <c:v>-7.9410686929436591E-2</c:v>
                </c:pt>
                <c:pt idx="336">
                  <c:v>-7.9652395328708075E-2</c:v>
                </c:pt>
                <c:pt idx="337">
                  <c:v>-7.9894145869332842E-2</c:v>
                </c:pt>
                <c:pt idx="338">
                  <c:v>-8.0135938683611393E-2</c:v>
                </c:pt>
                <c:pt idx="339">
                  <c:v>-8.037777390391021E-2</c:v>
                </c:pt>
                <c:pt idx="340">
                  <c:v>-8.061965166265038E-2</c:v>
                </c:pt>
                <c:pt idx="341">
                  <c:v>-8.0861572092330344E-2</c:v>
                </c:pt>
                <c:pt idx="342">
                  <c:v>-8.1103535325499326E-2</c:v>
                </c:pt>
                <c:pt idx="343">
                  <c:v>-8.1345541494771217E-2</c:v>
                </c:pt>
                <c:pt idx="344">
                  <c:v>-8.1587590732832296E-2</c:v>
                </c:pt>
                <c:pt idx="345">
                  <c:v>-8.1829683172424589E-2</c:v>
                </c:pt>
                <c:pt idx="346">
                  <c:v>-8.2071818946358732E-2</c:v>
                </c:pt>
                <c:pt idx="347">
                  <c:v>-8.2313998187502388E-2</c:v>
                </c:pt>
                <c:pt idx="348">
                  <c:v>-8.2556221028798102E-2</c:v>
                </c:pt>
                <c:pt idx="349">
                  <c:v>-8.2798487603246804E-2</c:v>
                </c:pt>
                <c:pt idx="350">
                  <c:v>-8.3040798043917868E-2</c:v>
                </c:pt>
                <c:pt idx="351">
                  <c:v>-8.3283152483941691E-2</c:v>
                </c:pt>
                <c:pt idx="352">
                  <c:v>-8.3525551056513297E-2</c:v>
                </c:pt>
                <c:pt idx="353">
                  <c:v>-8.3767993894902554E-2</c:v>
                </c:pt>
                <c:pt idx="354">
                  <c:v>-8.4010481132431439E-2</c:v>
                </c:pt>
                <c:pt idx="355">
                  <c:v>-8.425301290250177E-2</c:v>
                </c:pt>
                <c:pt idx="356">
                  <c:v>-8.4495589338569987E-2</c:v>
                </c:pt>
                <c:pt idx="357">
                  <c:v>-8.4738210574167389E-2</c:v>
                </c:pt>
                <c:pt idx="358">
                  <c:v>-8.4980876742887401E-2</c:v>
                </c:pt>
                <c:pt idx="359">
                  <c:v>-8.5223587978388193E-2</c:v>
                </c:pt>
                <c:pt idx="360">
                  <c:v>-8.546634441440279E-2</c:v>
                </c:pt>
                <c:pt idx="361">
                  <c:v>-8.5709146184722584E-2</c:v>
                </c:pt>
                <c:pt idx="362">
                  <c:v>-8.5951993423212567E-2</c:v>
                </c:pt>
                <c:pt idx="363">
                  <c:v>-8.6194886263803686E-2</c:v>
                </c:pt>
                <c:pt idx="364">
                  <c:v>-8.6437824840495434E-2</c:v>
                </c:pt>
                <c:pt idx="365">
                  <c:v>-8.6680809287349461E-2</c:v>
                </c:pt>
                <c:pt idx="366">
                  <c:v>-8.6923839738507314E-2</c:v>
                </c:pt>
                <c:pt idx="367">
                  <c:v>-8.7166916328169017E-2</c:v>
                </c:pt>
                <c:pt idx="368">
                  <c:v>-8.7410039190605512E-2</c:v>
                </c:pt>
                <c:pt idx="369">
                  <c:v>-8.7653208460158893E-2</c:v>
                </c:pt>
                <c:pt idx="370">
                  <c:v>-8.7896424271241003E-2</c:v>
                </c:pt>
                <c:pt idx="371">
                  <c:v>-8.8139686758330935E-2</c:v>
                </c:pt>
                <c:pt idx="372">
                  <c:v>-8.8382996055976298E-2</c:v>
                </c:pt>
                <c:pt idx="373">
                  <c:v>-8.8626352298795757E-2</c:v>
                </c:pt>
                <c:pt idx="374">
                  <c:v>-8.8869755621481583E-2</c:v>
                </c:pt>
                <c:pt idx="375">
                  <c:v>-8.9113206158790703E-2</c:v>
                </c:pt>
                <c:pt idx="376">
                  <c:v>-8.9356704045551197E-2</c:v>
                </c:pt>
                <c:pt idx="377">
                  <c:v>-8.9600249416664626E-2</c:v>
                </c:pt>
                <c:pt idx="378">
                  <c:v>-8.9843842407103691E-2</c:v>
                </c:pt>
                <c:pt idx="379">
                  <c:v>-9.0087483151907011E-2</c:v>
                </c:pt>
                <c:pt idx="380">
                  <c:v>-9.0331171786191933E-2</c:v>
                </c:pt>
                <c:pt idx="381">
                  <c:v>-9.0574908445141752E-2</c:v>
                </c:pt>
                <c:pt idx="382">
                  <c:v>-9.0818693264013303E-2</c:v>
                </c:pt>
                <c:pt idx="383">
                  <c:v>-9.1062526378134598E-2</c:v>
                </c:pt>
                <c:pt idx="384">
                  <c:v>-9.1306407922905827E-2</c:v>
                </c:pt>
                <c:pt idx="385">
                  <c:v>-9.1550338033799611E-2</c:v>
                </c:pt>
                <c:pt idx="386">
                  <c:v>-9.179431684636212E-2</c:v>
                </c:pt>
                <c:pt idx="387">
                  <c:v>-9.2038344496214411E-2</c:v>
                </c:pt>
                <c:pt idx="388">
                  <c:v>-9.2282421119043487E-2</c:v>
                </c:pt>
                <c:pt idx="389">
                  <c:v>-9.2526546850616301E-2</c:v>
                </c:pt>
                <c:pt idx="390">
                  <c:v>-9.277072182677211E-2</c:v>
                </c:pt>
                <c:pt idx="391">
                  <c:v>-9.3014946183418767E-2</c:v>
                </c:pt>
                <c:pt idx="392">
                  <c:v>-9.3259220056545203E-2</c:v>
                </c:pt>
                <c:pt idx="393">
                  <c:v>-9.3503543582207665E-2</c:v>
                </c:pt>
                <c:pt idx="394">
                  <c:v>-9.3747916896544936E-2</c:v>
                </c:pt>
                <c:pt idx="395">
                  <c:v>-9.399234013576041E-2</c:v>
                </c:pt>
                <c:pt idx="396">
                  <c:v>-9.4236813436141223E-2</c:v>
                </c:pt>
                <c:pt idx="397">
                  <c:v>-9.4481336934041843E-2</c:v>
                </c:pt>
                <c:pt idx="398">
                  <c:v>-9.472591076589662E-2</c:v>
                </c:pt>
                <c:pt idx="399">
                  <c:v>-9.4970535068216025E-2</c:v>
                </c:pt>
                <c:pt idx="400">
                  <c:v>-9.5215209977582857E-2</c:v>
                </c:pt>
                <c:pt idx="401">
                  <c:v>-9.5459935630656093E-2</c:v>
                </c:pt>
                <c:pt idx="402">
                  <c:v>-9.5704712164173311E-2</c:v>
                </c:pt>
                <c:pt idx="403">
                  <c:v>-9.594953971494824E-2</c:v>
                </c:pt>
                <c:pt idx="404">
                  <c:v>-9.6194418419866937E-2</c:v>
                </c:pt>
                <c:pt idx="405">
                  <c:v>-9.643934841589541E-2</c:v>
                </c:pt>
                <c:pt idx="406">
                  <c:v>-9.6684329840074537E-2</c:v>
                </c:pt>
                <c:pt idx="407">
                  <c:v>-9.6929362829527577E-2</c:v>
                </c:pt>
                <c:pt idx="408">
                  <c:v>-9.7174447521448978E-2</c:v>
                </c:pt>
                <c:pt idx="409">
                  <c:v>-9.7419584053114308E-2</c:v>
                </c:pt>
                <c:pt idx="410">
                  <c:v>-9.7664772561874003E-2</c:v>
                </c:pt>
                <c:pt idx="411">
                  <c:v>-9.7910013185162278E-2</c:v>
                </c:pt>
                <c:pt idx="412">
                  <c:v>-9.8155306060483088E-2</c:v>
                </c:pt>
                <c:pt idx="413">
                  <c:v>-9.8400651325425414E-2</c:v>
                </c:pt>
                <c:pt idx="414">
                  <c:v>-9.8646049117653137E-2</c:v>
                </c:pt>
                <c:pt idx="415">
                  <c:v>-9.8891499574913819E-2</c:v>
                </c:pt>
                <c:pt idx="416">
                  <c:v>-9.9137002835029936E-2</c:v>
                </c:pt>
                <c:pt idx="417">
                  <c:v>-9.9382559035906384E-2</c:v>
                </c:pt>
                <c:pt idx="418">
                  <c:v>-9.9628168315522972E-2</c:v>
                </c:pt>
                <c:pt idx="419">
                  <c:v>-9.9873830811938138E-2</c:v>
                </c:pt>
                <c:pt idx="420">
                  <c:v>-0.10011954666330171</c:v>
                </c:pt>
                <c:pt idx="421">
                  <c:v>-0.10036531600783709</c:v>
                </c:pt>
                <c:pt idx="422">
                  <c:v>-0.10061113898383617</c:v>
                </c:pt>
                <c:pt idx="423">
                  <c:v>-0.10085701572969746</c:v>
                </c:pt>
                <c:pt idx="424">
                  <c:v>-0.10110294638387275</c:v>
                </c:pt>
                <c:pt idx="425">
                  <c:v>-0.1013489310849179</c:v>
                </c:pt>
                <c:pt idx="426">
                  <c:v>-0.10159496997145215</c:v>
                </c:pt>
                <c:pt idx="427">
                  <c:v>-0.10184106318219119</c:v>
                </c:pt>
                <c:pt idx="428">
                  <c:v>-0.10208721085591931</c:v>
                </c:pt>
                <c:pt idx="429">
                  <c:v>-0.10233341313151204</c:v>
                </c:pt>
                <c:pt idx="430">
                  <c:v>-0.1025796701479236</c:v>
                </c:pt>
                <c:pt idx="431">
                  <c:v>-0.10282598204419457</c:v>
                </c:pt>
                <c:pt idx="432">
                  <c:v>-0.10307234895943904</c:v>
                </c:pt>
                <c:pt idx="433">
                  <c:v>-0.10331877103286505</c:v>
                </c:pt>
                <c:pt idx="434">
                  <c:v>-0.10356524840375414</c:v>
                </c:pt>
                <c:pt idx="435">
                  <c:v>-0.10381178121147677</c:v>
                </c:pt>
                <c:pt idx="436">
                  <c:v>-0.1040583695954922</c:v>
                </c:pt>
                <c:pt idx="437">
                  <c:v>-0.10430501369533068</c:v>
                </c:pt>
                <c:pt idx="438">
                  <c:v>-0.1045517136506164</c:v>
                </c:pt>
                <c:pt idx="439">
                  <c:v>-0.10479846960104718</c:v>
                </c:pt>
                <c:pt idx="440">
                  <c:v>-0.10504528168642478</c:v>
                </c:pt>
                <c:pt idx="441">
                  <c:v>-0.1052921500466145</c:v>
                </c:pt>
                <c:pt idx="442">
                  <c:v>-0.1055390748215831</c:v>
                </c:pt>
                <c:pt idx="443">
                  <c:v>-0.10578605615136587</c:v>
                </c:pt>
                <c:pt idx="444">
                  <c:v>-0.10603309417610468</c:v>
                </c:pt>
                <c:pt idx="445">
                  <c:v>-0.10628018903600735</c:v>
                </c:pt>
                <c:pt idx="446">
                  <c:v>-0.10652734087137819</c:v>
                </c:pt>
                <c:pt idx="447">
                  <c:v>-0.10677454982260266</c:v>
                </c:pt>
                <c:pt idx="448">
                  <c:v>-0.10702181603015505</c:v>
                </c:pt>
                <c:pt idx="449">
                  <c:v>-0.1072691396345985</c:v>
                </c:pt>
                <c:pt idx="450">
                  <c:v>-0.10751652077658239</c:v>
                </c:pt>
                <c:pt idx="451">
                  <c:v>-0.10776395959683478</c:v>
                </c:pt>
                <c:pt idx="452">
                  <c:v>-0.10801145623618526</c:v>
                </c:pt>
                <c:pt idx="453">
                  <c:v>-0.10825901083553954</c:v>
                </c:pt>
                <c:pt idx="454">
                  <c:v>-0.10850662353589209</c:v>
                </c:pt>
                <c:pt idx="455">
                  <c:v>-0.10875429447833389</c:v>
                </c:pt>
                <c:pt idx="456">
                  <c:v>-0.1090020238040295</c:v>
                </c:pt>
                <c:pt idx="457">
                  <c:v>-0.10924981165425254</c:v>
                </c:pt>
                <c:pt idx="458">
                  <c:v>-0.10949765817034521</c:v>
                </c:pt>
                <c:pt idx="459">
                  <c:v>-0.10974556349374356</c:v>
                </c:pt>
                <c:pt idx="460">
                  <c:v>-0.1099935277659852</c:v>
                </c:pt>
                <c:pt idx="461">
                  <c:v>-0.1102415511286863</c:v>
                </c:pt>
                <c:pt idx="462">
                  <c:v>-0.11048963372354695</c:v>
                </c:pt>
                <c:pt idx="463">
                  <c:v>-0.11073777569237109</c:v>
                </c:pt>
                <c:pt idx="464">
                  <c:v>-0.11098597717704654</c:v>
                </c:pt>
                <c:pt idx="465">
                  <c:v>-0.11123423831954733</c:v>
                </c:pt>
                <c:pt idx="466">
                  <c:v>-0.11148255926194141</c:v>
                </c:pt>
                <c:pt idx="467">
                  <c:v>-0.11173094014638808</c:v>
                </c:pt>
                <c:pt idx="468">
                  <c:v>-0.11197938111514055</c:v>
                </c:pt>
                <c:pt idx="469">
                  <c:v>-0.11222788231053574</c:v>
                </c:pt>
                <c:pt idx="470">
                  <c:v>-0.11247644387500701</c:v>
                </c:pt>
                <c:pt idx="471">
                  <c:v>-0.11272506595108162</c:v>
                </c:pt>
                <c:pt idx="472">
                  <c:v>-0.11297374868137566</c:v>
                </c:pt>
                <c:pt idx="473">
                  <c:v>-0.11322249220859147</c:v>
                </c:pt>
                <c:pt idx="474">
                  <c:v>-0.11347129667553549</c:v>
                </c:pt>
                <c:pt idx="475">
                  <c:v>-0.11372016222510035</c:v>
                </c:pt>
                <c:pt idx="476">
                  <c:v>-0.11396908900027268</c:v>
                </c:pt>
                <c:pt idx="477">
                  <c:v>-0.1142180771441329</c:v>
                </c:pt>
                <c:pt idx="478">
                  <c:v>-0.11446712679985031</c:v>
                </c:pt>
                <c:pt idx="479">
                  <c:v>-0.11471623811069319</c:v>
                </c:pt>
                <c:pt idx="480">
                  <c:v>-0.11496541122002366</c:v>
                </c:pt>
                <c:pt idx="481">
                  <c:v>-0.1152146462712952</c:v>
                </c:pt>
                <c:pt idx="482">
                  <c:v>-0.11546394340805273</c:v>
                </c:pt>
                <c:pt idx="483">
                  <c:v>-0.11571330277394512</c:v>
                </c:pt>
                <c:pt idx="484">
                  <c:v>-0.11596272451271007</c:v>
                </c:pt>
                <c:pt idx="485">
                  <c:v>-0.11621220876817924</c:v>
                </c:pt>
                <c:pt idx="486">
                  <c:v>-0.11646175568428063</c:v>
                </c:pt>
                <c:pt idx="487">
                  <c:v>-0.11671136540503621</c:v>
                </c:pt>
                <c:pt idx="488">
                  <c:v>-0.11696103807457194</c:v>
                </c:pt>
                <c:pt idx="489">
                  <c:v>-0.1172107738371001</c:v>
                </c:pt>
                <c:pt idx="490">
                  <c:v>-0.11746057283692682</c:v>
                </c:pt>
                <c:pt idx="491">
                  <c:v>-0.11771043521846736</c:v>
                </c:pt>
                <c:pt idx="492">
                  <c:v>-0.11796036112623096</c:v>
                </c:pt>
                <c:pt idx="493">
                  <c:v>-0.11821035070481299</c:v>
                </c:pt>
                <c:pt idx="494">
                  <c:v>-0.11846040409891044</c:v>
                </c:pt>
                <c:pt idx="495">
                  <c:v>-0.11871052145332937</c:v>
                </c:pt>
                <c:pt idx="496">
                  <c:v>-0.1189607029129596</c:v>
                </c:pt>
                <c:pt idx="497">
                  <c:v>-0.11921094862278991</c:v>
                </c:pt>
                <c:pt idx="498">
                  <c:v>-0.11946125872791569</c:v>
                </c:pt>
                <c:pt idx="499">
                  <c:v>-0.11971163337352615</c:v>
                </c:pt>
                <c:pt idx="500">
                  <c:v>-0.11996207270490698</c:v>
                </c:pt>
                <c:pt idx="501">
                  <c:v>-0.12021257686744287</c:v>
                </c:pt>
                <c:pt idx="502">
                  <c:v>-0.12046314600662762</c:v>
                </c:pt>
                <c:pt idx="503">
                  <c:v>-0.12071378026803867</c:v>
                </c:pt>
                <c:pt idx="504">
                  <c:v>-0.12096447979736526</c:v>
                </c:pt>
                <c:pt idx="505">
                  <c:v>-0.12121524474039042</c:v>
                </c:pt>
                <c:pt idx="506">
                  <c:v>-0.12146607524300128</c:v>
                </c:pt>
                <c:pt idx="507">
                  <c:v>-0.12171697145118644</c:v>
                </c:pt>
                <c:pt idx="508">
                  <c:v>-0.12196793351102084</c:v>
                </c:pt>
                <c:pt idx="509">
                  <c:v>-0.12221896156870114</c:v>
                </c:pt>
                <c:pt idx="510">
                  <c:v>-0.12247005577050783</c:v>
                </c:pt>
                <c:pt idx="511">
                  <c:v>-0.12272121626283804</c:v>
                </c:pt>
                <c:pt idx="512">
                  <c:v>-0.12297244319218033</c:v>
                </c:pt>
                <c:pt idx="513">
                  <c:v>-0.1232237367051273</c:v>
                </c:pt>
                <c:pt idx="514">
                  <c:v>-0.12347509694837555</c:v>
                </c:pt>
                <c:pt idx="515">
                  <c:v>-0.12372652406871815</c:v>
                </c:pt>
                <c:pt idx="516">
                  <c:v>-0.1239780182130598</c:v>
                </c:pt>
                <c:pt idx="517">
                  <c:v>-0.12422957952840161</c:v>
                </c:pt>
                <c:pt idx="518">
                  <c:v>-0.12448120816184882</c:v>
                </c:pt>
                <c:pt idx="519">
                  <c:v>-0.12473290426061316</c:v>
                </c:pt>
                <c:pt idx="520">
                  <c:v>-0.12498466797200793</c:v>
                </c:pt>
                <c:pt idx="521">
                  <c:v>-0.12523649944345042</c:v>
                </c:pt>
                <c:pt idx="522">
                  <c:v>-0.12548839882245946</c:v>
                </c:pt>
                <c:pt idx="523">
                  <c:v>-0.12574036625665794</c:v>
                </c:pt>
                <c:pt idx="524">
                  <c:v>-0.12599240189378541</c:v>
                </c:pt>
                <c:pt idx="525">
                  <c:v>-0.12624450588166777</c:v>
                </c:pt>
                <c:pt idx="526">
                  <c:v>-0.12649667836825021</c:v>
                </c:pt>
                <c:pt idx="527">
                  <c:v>-0.12674891950157932</c:v>
                </c:pt>
                <c:pt idx="528">
                  <c:v>-0.1270012294298008</c:v>
                </c:pt>
                <c:pt idx="529">
                  <c:v>-0.12725360830117693</c:v>
                </c:pt>
                <c:pt idx="530">
                  <c:v>-0.12750605626406905</c:v>
                </c:pt>
                <c:pt idx="531">
                  <c:v>-0.12775857346694508</c:v>
                </c:pt>
                <c:pt idx="532">
                  <c:v>-0.12801116005838459</c:v>
                </c:pt>
                <c:pt idx="533">
                  <c:v>-0.12826381618706864</c:v>
                </c:pt>
                <c:pt idx="534">
                  <c:v>-0.12851654200178991</c:v>
                </c:pt>
                <c:pt idx="535">
                  <c:v>-0.12876933765144524</c:v>
                </c:pt>
                <c:pt idx="536">
                  <c:v>-0.12902220328504047</c:v>
                </c:pt>
                <c:pt idx="537">
                  <c:v>-0.12927513905169058</c:v>
                </c:pt>
                <c:pt idx="538">
                  <c:v>-0.12952814510060967</c:v>
                </c:pt>
                <c:pt idx="539">
                  <c:v>-0.12978122158113845</c:v>
                </c:pt>
                <c:pt idx="540">
                  <c:v>-0.1300343686427092</c:v>
                </c:pt>
                <c:pt idx="541">
                  <c:v>-0.13028758643487087</c:v>
                </c:pt>
                <c:pt idx="542">
                  <c:v>-0.13054087510728152</c:v>
                </c:pt>
                <c:pt idx="543">
                  <c:v>-0.13079423480970576</c:v>
                </c:pt>
                <c:pt idx="544">
                  <c:v>-0.131047665692025</c:v>
                </c:pt>
                <c:pt idx="545">
                  <c:v>-0.13130116790421961</c:v>
                </c:pt>
                <c:pt idx="546">
                  <c:v>-0.13155474159638914</c:v>
                </c:pt>
                <c:pt idx="547">
                  <c:v>-0.13180838691873731</c:v>
                </c:pt>
                <c:pt idx="548">
                  <c:v>-0.13206210402158952</c:v>
                </c:pt>
                <c:pt idx="549">
                  <c:v>-0.13231589305536523</c:v>
                </c:pt>
                <c:pt idx="550">
                  <c:v>-0.13256975417060804</c:v>
                </c:pt>
                <c:pt idx="551">
                  <c:v>-0.13282368751797843</c:v>
                </c:pt>
                <c:pt idx="552">
                  <c:v>-0.13307769324822313</c:v>
                </c:pt>
                <c:pt idx="553">
                  <c:v>-0.13333177151223097</c:v>
                </c:pt>
                <c:pt idx="554">
                  <c:v>-0.13358592246098464</c:v>
                </c:pt>
                <c:pt idx="555">
                  <c:v>-0.13384014624558613</c:v>
                </c:pt>
                <c:pt idx="556">
                  <c:v>-0.13409444301725162</c:v>
                </c:pt>
                <c:pt idx="557">
                  <c:v>-0.13434881292729628</c:v>
                </c:pt>
                <c:pt idx="558">
                  <c:v>-0.13460325612717483</c:v>
                </c:pt>
                <c:pt idx="559">
                  <c:v>-0.13485777276843589</c:v>
                </c:pt>
                <c:pt idx="560">
                  <c:v>-0.13511236300273971</c:v>
                </c:pt>
                <c:pt idx="561">
                  <c:v>-0.13536702698187855</c:v>
                </c:pt>
                <c:pt idx="562">
                  <c:v>-0.13562176485773847</c:v>
                </c:pt>
                <c:pt idx="563">
                  <c:v>-0.13587657678234016</c:v>
                </c:pt>
                <c:pt idx="564">
                  <c:v>-0.13613146290780317</c:v>
                </c:pt>
                <c:pt idx="565">
                  <c:v>-0.13638642338636889</c:v>
                </c:pt>
                <c:pt idx="566">
                  <c:v>-0.13664145837039549</c:v>
                </c:pt>
                <c:pt idx="567">
                  <c:v>-0.13689656801235781</c:v>
                </c:pt>
                <c:pt idx="568">
                  <c:v>-0.13715175246483977</c:v>
                </c:pt>
                <c:pt idx="569">
                  <c:v>-0.13740701188054721</c:v>
                </c:pt>
                <c:pt idx="570">
                  <c:v>-0.1376623464123001</c:v>
                </c:pt>
                <c:pt idx="571">
                  <c:v>-0.13791775621304531</c:v>
                </c:pt>
                <c:pt idx="572">
                  <c:v>-0.13817324143582613</c:v>
                </c:pt>
                <c:pt idx="573">
                  <c:v>-0.13842880223382284</c:v>
                </c:pt>
                <c:pt idx="574">
                  <c:v>-0.13868443876032241</c:v>
                </c:pt>
                <c:pt idx="575">
                  <c:v>-0.13894015116873604</c:v>
                </c:pt>
                <c:pt idx="576">
                  <c:v>-0.13919593961258669</c:v>
                </c:pt>
                <c:pt idx="577">
                  <c:v>-0.13945180424552159</c:v>
                </c:pt>
                <c:pt idx="578">
                  <c:v>-0.13970774522130214</c:v>
                </c:pt>
                <c:pt idx="579">
                  <c:v>-0.13996376269381169</c:v>
                </c:pt>
                <c:pt idx="580">
                  <c:v>-0.14021985681705523</c:v>
                </c:pt>
                <c:pt idx="581">
                  <c:v>-0.14047602774515461</c:v>
                </c:pt>
                <c:pt idx="582">
                  <c:v>-0.14073227563234067</c:v>
                </c:pt>
                <c:pt idx="583">
                  <c:v>-0.1409886006329916</c:v>
                </c:pt>
                <c:pt idx="584">
                  <c:v>-0.14124500290157421</c:v>
                </c:pt>
                <c:pt idx="585">
                  <c:v>-0.14150148259269762</c:v>
                </c:pt>
                <c:pt idx="586">
                  <c:v>-0.14175803986108498</c:v>
                </c:pt>
                <c:pt idx="587">
                  <c:v>-0.14201467486157882</c:v>
                </c:pt>
                <c:pt idx="588">
                  <c:v>-0.14227138774914597</c:v>
                </c:pt>
                <c:pt idx="589">
                  <c:v>-0.14252817867887252</c:v>
                </c:pt>
                <c:pt idx="590">
                  <c:v>-0.14278504780597143</c:v>
                </c:pt>
                <c:pt idx="591">
                  <c:v>-0.14304199528577502</c:v>
                </c:pt>
                <c:pt idx="592">
                  <c:v>-0.14329902127373731</c:v>
                </c:pt>
                <c:pt idx="593">
                  <c:v>-0.14355612592542905</c:v>
                </c:pt>
                <c:pt idx="594">
                  <c:v>-0.14381330939655815</c:v>
                </c:pt>
                <c:pt idx="595">
                  <c:v>-0.14407057184294406</c:v>
                </c:pt>
                <c:pt idx="596">
                  <c:v>-0.14432791342053825</c:v>
                </c:pt>
                <c:pt idx="597">
                  <c:v>-0.14458533428540882</c:v>
                </c:pt>
                <c:pt idx="598">
                  <c:v>-0.14484283459375344</c:v>
                </c:pt>
                <c:pt idx="599">
                  <c:v>-0.14510041450189401</c:v>
                </c:pt>
                <c:pt idx="600">
                  <c:v>-0.14535807416626922</c:v>
                </c:pt>
                <c:pt idx="601">
                  <c:v>-0.1456158137434522</c:v>
                </c:pt>
                <c:pt idx="602">
                  <c:v>-0.14587363339014051</c:v>
                </c:pt>
                <c:pt idx="603">
                  <c:v>-0.146131533263156</c:v>
                </c:pt>
                <c:pt idx="604">
                  <c:v>-0.14638951351943977</c:v>
                </c:pt>
                <c:pt idx="605">
                  <c:v>-0.14664757431607001</c:v>
                </c:pt>
                <c:pt idx="606">
                  <c:v>-0.14690571581024159</c:v>
                </c:pt>
                <c:pt idx="607">
                  <c:v>-0.14716393815928644</c:v>
                </c:pt>
                <c:pt idx="608">
                  <c:v>-0.14742224152065322</c:v>
                </c:pt>
                <c:pt idx="609">
                  <c:v>-0.14768062605192511</c:v>
                </c:pt>
                <c:pt idx="610">
                  <c:v>-0.14793909191080704</c:v>
                </c:pt>
                <c:pt idx="611">
                  <c:v>-0.14819763925513843</c:v>
                </c:pt>
                <c:pt idx="612">
                  <c:v>-0.14845626824288313</c:v>
                </c:pt>
                <c:pt idx="613">
                  <c:v>-0.1487149790321293</c:v>
                </c:pt>
                <c:pt idx="614">
                  <c:v>-0.14897377178110463</c:v>
                </c:pt>
                <c:pt idx="615">
                  <c:v>-0.14923264664815861</c:v>
                </c:pt>
                <c:pt idx="616">
                  <c:v>-0.14949160379176518</c:v>
                </c:pt>
                <c:pt idx="617">
                  <c:v>-0.14975064337054025</c:v>
                </c:pt>
                <c:pt idx="618">
                  <c:v>-0.15000976554321405</c:v>
                </c:pt>
                <c:pt idx="619">
                  <c:v>-0.15026897046866647</c:v>
                </c:pt>
                <c:pt idx="620">
                  <c:v>-0.15052825830589153</c:v>
                </c:pt>
                <c:pt idx="621">
                  <c:v>-0.15078762921401534</c:v>
                </c:pt>
                <c:pt idx="622">
                  <c:v>-0.15104708335231365</c:v>
                </c:pt>
                <c:pt idx="623">
                  <c:v>-0.1513066208801612</c:v>
                </c:pt>
                <c:pt idx="624">
                  <c:v>-0.15156624195709767</c:v>
                </c:pt>
                <c:pt idx="625">
                  <c:v>-0.15182594674276675</c:v>
                </c:pt>
                <c:pt idx="626">
                  <c:v>-0.15208573539696957</c:v>
                </c:pt>
                <c:pt idx="627">
                  <c:v>-0.15234560807961373</c:v>
                </c:pt>
                <c:pt idx="628">
                  <c:v>-0.15260556495076169</c:v>
                </c:pt>
                <c:pt idx="629">
                  <c:v>-0.15286560617059766</c:v>
                </c:pt>
                <c:pt idx="630">
                  <c:v>-0.15312573189944043</c:v>
                </c:pt>
                <c:pt idx="631">
                  <c:v>-0.15338594229774571</c:v>
                </c:pt>
                <c:pt idx="632">
                  <c:v>-0.15364623752609624</c:v>
                </c:pt>
                <c:pt idx="633">
                  <c:v>-0.15390661774521927</c:v>
                </c:pt>
                <c:pt idx="634">
                  <c:v>-0.15416708311597155</c:v>
                </c:pt>
                <c:pt idx="635">
                  <c:v>-0.15442763379933666</c:v>
                </c:pt>
                <c:pt idx="636">
                  <c:v>-0.15468826995644544</c:v>
                </c:pt>
                <c:pt idx="637">
                  <c:v>-0.15494899174856314</c:v>
                </c:pt>
                <c:pt idx="638">
                  <c:v>-0.1552097993370819</c:v>
                </c:pt>
                <c:pt idx="639">
                  <c:v>-0.15547069288353096</c:v>
                </c:pt>
                <c:pt idx="640">
                  <c:v>-0.15573167254958925</c:v>
                </c:pt>
                <c:pt idx="641">
                  <c:v>-0.1559927384970575</c:v>
                </c:pt>
                <c:pt idx="642">
                  <c:v>-0.15625389088787858</c:v>
                </c:pt>
                <c:pt idx="643">
                  <c:v>-0.15651512988412972</c:v>
                </c:pt>
                <c:pt idx="644">
                  <c:v>-0.1567764556480381</c:v>
                </c:pt>
                <c:pt idx="645">
                  <c:v>-0.15703786834194744</c:v>
                </c:pt>
                <c:pt idx="646">
                  <c:v>-0.15729936812835379</c:v>
                </c:pt>
                <c:pt idx="647">
                  <c:v>-0.1575609551698928</c:v>
                </c:pt>
                <c:pt idx="648">
                  <c:v>-0.15782262962933455</c:v>
                </c:pt>
                <c:pt idx="649">
                  <c:v>-0.15808439166958368</c:v>
                </c:pt>
                <c:pt idx="650">
                  <c:v>-0.15834624145369197</c:v>
                </c:pt>
                <c:pt idx="651">
                  <c:v>-0.15860817914484318</c:v>
                </c:pt>
                <c:pt idx="652">
                  <c:v>-0.15887020490636825</c:v>
                </c:pt>
                <c:pt idx="653">
                  <c:v>-0.1591323189017351</c:v>
                </c:pt>
                <c:pt idx="654">
                  <c:v>-0.15939452129454881</c:v>
                </c:pt>
                <c:pt idx="655">
                  <c:v>-0.15965681224856659</c:v>
                </c:pt>
                <c:pt idx="656">
                  <c:v>-0.15991919192767259</c:v>
                </c:pt>
                <c:pt idx="657">
                  <c:v>-0.16018166049589816</c:v>
                </c:pt>
                <c:pt idx="658">
                  <c:v>-0.16044421811741671</c:v>
                </c:pt>
                <c:pt idx="659">
                  <c:v>-0.16070686495654385</c:v>
                </c:pt>
                <c:pt idx="660">
                  <c:v>-0.16096960117773459</c:v>
                </c:pt>
                <c:pt idx="661">
                  <c:v>-0.16123242694559384</c:v>
                </c:pt>
                <c:pt idx="662">
                  <c:v>-0.16149534242486344</c:v>
                </c:pt>
                <c:pt idx="663">
                  <c:v>-0.16175834778042744</c:v>
                </c:pt>
                <c:pt idx="664">
                  <c:v>-0.16202144317731182</c:v>
                </c:pt>
                <c:pt idx="665">
                  <c:v>-0.16228462878069244</c:v>
                </c:pt>
                <c:pt idx="666">
                  <c:v>-0.16254790475589487</c:v>
                </c:pt>
                <c:pt idx="667">
                  <c:v>-0.16281127126837142</c:v>
                </c:pt>
                <c:pt idx="668">
                  <c:v>-0.16307472848372942</c:v>
                </c:pt>
                <c:pt idx="669">
                  <c:v>-0.16333827656772318</c:v>
                </c:pt>
                <c:pt idx="670">
                  <c:v>-0.16360191568624674</c:v>
                </c:pt>
                <c:pt idx="671">
                  <c:v>-0.16386564600534878</c:v>
                </c:pt>
                <c:pt idx="672">
                  <c:v>-0.16412946769120754</c:v>
                </c:pt>
                <c:pt idx="673">
                  <c:v>-0.16439338091016609</c:v>
                </c:pt>
                <c:pt idx="674">
                  <c:v>-0.16465738582870212</c:v>
                </c:pt>
                <c:pt idx="675">
                  <c:v>-0.16492148261344805</c:v>
                </c:pt>
                <c:pt idx="676">
                  <c:v>-0.16518567143117074</c:v>
                </c:pt>
                <c:pt idx="677">
                  <c:v>-0.16544995244880209</c:v>
                </c:pt>
                <c:pt idx="678">
                  <c:v>-0.16571432583341103</c:v>
                </c:pt>
                <c:pt idx="679">
                  <c:v>-0.16597879175220853</c:v>
                </c:pt>
                <c:pt idx="680">
                  <c:v>-0.16624335037257307</c:v>
                </c:pt>
                <c:pt idx="681">
                  <c:v>-0.16650800186201259</c:v>
                </c:pt>
                <c:pt idx="682">
                  <c:v>-0.16677274638819742</c:v>
                </c:pt>
                <c:pt idx="683">
                  <c:v>-0.1670375841189374</c:v>
                </c:pt>
                <c:pt idx="684">
                  <c:v>-0.16730251522220235</c:v>
                </c:pt>
                <c:pt idx="685">
                  <c:v>-0.16756753986610157</c:v>
                </c:pt>
                <c:pt idx="686">
                  <c:v>-0.16783265821890175</c:v>
                </c:pt>
                <c:pt idx="687">
                  <c:v>-0.1680978704490193</c:v>
                </c:pt>
                <c:pt idx="688">
                  <c:v>-0.16836317672501266</c:v>
                </c:pt>
                <c:pt idx="689">
                  <c:v>-0.16862857721561295</c:v>
                </c:pt>
                <c:pt idx="690">
                  <c:v>-0.16889407208968066</c:v>
                </c:pt>
                <c:pt idx="691">
                  <c:v>-0.16915966151623862</c:v>
                </c:pt>
                <c:pt idx="692">
                  <c:v>-0.16942534566445946</c:v>
                </c:pt>
                <c:pt idx="693">
                  <c:v>-0.16969112470366809</c:v>
                </c:pt>
                <c:pt idx="694">
                  <c:v>-0.16995699880334672</c:v>
                </c:pt>
                <c:pt idx="695">
                  <c:v>-0.17022296813312721</c:v>
                </c:pt>
                <c:pt idx="696">
                  <c:v>-0.17048903286278616</c:v>
                </c:pt>
                <c:pt idx="697">
                  <c:v>-0.1707551931622753</c:v>
                </c:pt>
                <c:pt idx="698">
                  <c:v>-0.17102144920168832</c:v>
                </c:pt>
                <c:pt idx="699">
                  <c:v>-0.17128780115126119</c:v>
                </c:pt>
                <c:pt idx="700">
                  <c:v>-0.17155424918140486</c:v>
                </c:pt>
                <c:pt idx="701">
                  <c:v>-0.17182079346267493</c:v>
                </c:pt>
                <c:pt idx="702">
                  <c:v>-0.17208743416578948</c:v>
                </c:pt>
                <c:pt idx="703">
                  <c:v>-0.1723541714616163</c:v>
                </c:pt>
                <c:pt idx="704">
                  <c:v>-0.17262100552117282</c:v>
                </c:pt>
                <c:pt idx="705">
                  <c:v>-0.17288793651564915</c:v>
                </c:pt>
                <c:pt idx="706">
                  <c:v>-0.17315496461638247</c:v>
                </c:pt>
                <c:pt idx="707">
                  <c:v>-0.17342208999486988</c:v>
                </c:pt>
                <c:pt idx="708">
                  <c:v>-0.17368931282276584</c:v>
                </c:pt>
                <c:pt idx="709">
                  <c:v>-0.17395663327187705</c:v>
                </c:pt>
                <c:pt idx="710">
                  <c:v>-0.17422405151417006</c:v>
                </c:pt>
                <c:pt idx="711">
                  <c:v>-0.1744915677217764</c:v>
                </c:pt>
                <c:pt idx="712">
                  <c:v>-0.17475918206698743</c:v>
                </c:pt>
                <c:pt idx="713">
                  <c:v>-0.17502689472224681</c:v>
                </c:pt>
                <c:pt idx="714">
                  <c:v>-0.17529470586014284</c:v>
                </c:pt>
                <c:pt idx="715">
                  <c:v>-0.17556261565345924</c:v>
                </c:pt>
                <c:pt idx="716">
                  <c:v>-0.17583062427511922</c:v>
                </c:pt>
                <c:pt idx="717">
                  <c:v>-0.17609873189820088</c:v>
                </c:pt>
                <c:pt idx="718">
                  <c:v>-0.17636693869594722</c:v>
                </c:pt>
                <c:pt idx="719">
                  <c:v>-0.17663524484177123</c:v>
                </c:pt>
                <c:pt idx="720">
                  <c:v>-0.17690365050924584</c:v>
                </c:pt>
                <c:pt idx="721">
                  <c:v>-0.17717215587209117</c:v>
                </c:pt>
                <c:pt idx="722">
                  <c:v>-0.17744076110419726</c:v>
                </c:pt>
                <c:pt idx="723">
                  <c:v>-0.17770946637962939</c:v>
                </c:pt>
                <c:pt idx="724">
                  <c:v>-0.17797827187259735</c:v>
                </c:pt>
                <c:pt idx="725">
                  <c:v>-0.17824717775748108</c:v>
                </c:pt>
                <c:pt idx="726">
                  <c:v>-0.17851618420883042</c:v>
                </c:pt>
                <c:pt idx="727">
                  <c:v>-0.17878529140134755</c:v>
                </c:pt>
                <c:pt idx="728">
                  <c:v>-0.17905449950990718</c:v>
                </c:pt>
                <c:pt idx="729">
                  <c:v>-0.17932380870954392</c:v>
                </c:pt>
                <c:pt idx="730">
                  <c:v>-0.17959321917545221</c:v>
                </c:pt>
                <c:pt idx="731">
                  <c:v>-0.17986273108300666</c:v>
                </c:pt>
                <c:pt idx="732">
                  <c:v>-0.18013234460773681</c:v>
                </c:pt>
                <c:pt idx="733">
                  <c:v>-0.18040205992533437</c:v>
                </c:pt>
                <c:pt idx="734">
                  <c:v>-0.18067187721166891</c:v>
                </c:pt>
                <c:pt idx="735">
                  <c:v>-0.18094179664276466</c:v>
                </c:pt>
                <c:pt idx="736">
                  <c:v>-0.18121181839482861</c:v>
                </c:pt>
                <c:pt idx="737">
                  <c:v>-0.18148194264420983</c:v>
                </c:pt>
                <c:pt idx="738">
                  <c:v>-0.1817521695674478</c:v>
                </c:pt>
                <c:pt idx="739">
                  <c:v>-0.18202249934123926</c:v>
                </c:pt>
                <c:pt idx="740">
                  <c:v>-0.18229293214245604</c:v>
                </c:pt>
                <c:pt idx="741">
                  <c:v>-0.18256346814812471</c:v>
                </c:pt>
                <c:pt idx="742">
                  <c:v>-0.18283410753546242</c:v>
                </c:pt>
                <c:pt idx="743">
                  <c:v>-0.18310485048183317</c:v>
                </c:pt>
                <c:pt idx="744">
                  <c:v>-0.18337569716478136</c:v>
                </c:pt>
                <c:pt idx="745">
                  <c:v>-0.18364664776202136</c:v>
                </c:pt>
                <c:pt idx="746">
                  <c:v>-0.18391770245144251</c:v>
                </c:pt>
                <c:pt idx="747">
                  <c:v>-0.18418886141109425</c:v>
                </c:pt>
                <c:pt idx="748">
                  <c:v>-0.18446012481919591</c:v>
                </c:pt>
                <c:pt idx="749">
                  <c:v>-0.18473149285415708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264-4AF3-A2F3-814D60EF58A5}"/>
            </c:ext>
          </c:extLst>
        </c:ser>
        <c:ser>
          <c:idx val="1"/>
          <c:order val="1"/>
          <c:tx>
            <c:v>Seawater intrusion zone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Data!$A$768:$A$1004</c:f>
              <c:numCache>
                <c:formatCode>General</c:formatCode>
                <c:ptCount val="237"/>
                <c:pt idx="0">
                  <c:v>750</c:v>
                </c:pt>
                <c:pt idx="1">
                  <c:v>751</c:v>
                </c:pt>
                <c:pt idx="2">
                  <c:v>752</c:v>
                </c:pt>
                <c:pt idx="3">
                  <c:v>753</c:v>
                </c:pt>
                <c:pt idx="4">
                  <c:v>754</c:v>
                </c:pt>
                <c:pt idx="5">
                  <c:v>755</c:v>
                </c:pt>
                <c:pt idx="6">
                  <c:v>756</c:v>
                </c:pt>
                <c:pt idx="7">
                  <c:v>757</c:v>
                </c:pt>
                <c:pt idx="8">
                  <c:v>758</c:v>
                </c:pt>
                <c:pt idx="9">
                  <c:v>759</c:v>
                </c:pt>
                <c:pt idx="10">
                  <c:v>760</c:v>
                </c:pt>
                <c:pt idx="11">
                  <c:v>761</c:v>
                </c:pt>
                <c:pt idx="12">
                  <c:v>762</c:v>
                </c:pt>
                <c:pt idx="13">
                  <c:v>763</c:v>
                </c:pt>
                <c:pt idx="14">
                  <c:v>764</c:v>
                </c:pt>
                <c:pt idx="15">
                  <c:v>765</c:v>
                </c:pt>
                <c:pt idx="16">
                  <c:v>766</c:v>
                </c:pt>
                <c:pt idx="17">
                  <c:v>767</c:v>
                </c:pt>
                <c:pt idx="18">
                  <c:v>768</c:v>
                </c:pt>
                <c:pt idx="19">
                  <c:v>769</c:v>
                </c:pt>
                <c:pt idx="20">
                  <c:v>770</c:v>
                </c:pt>
                <c:pt idx="21">
                  <c:v>771</c:v>
                </c:pt>
                <c:pt idx="22">
                  <c:v>772</c:v>
                </c:pt>
                <c:pt idx="23">
                  <c:v>773</c:v>
                </c:pt>
                <c:pt idx="24">
                  <c:v>774</c:v>
                </c:pt>
                <c:pt idx="25">
                  <c:v>775</c:v>
                </c:pt>
                <c:pt idx="26">
                  <c:v>776</c:v>
                </c:pt>
                <c:pt idx="27">
                  <c:v>777</c:v>
                </c:pt>
                <c:pt idx="28">
                  <c:v>778</c:v>
                </c:pt>
                <c:pt idx="29">
                  <c:v>779</c:v>
                </c:pt>
                <c:pt idx="30">
                  <c:v>780</c:v>
                </c:pt>
                <c:pt idx="31">
                  <c:v>781</c:v>
                </c:pt>
                <c:pt idx="32">
                  <c:v>782</c:v>
                </c:pt>
                <c:pt idx="33">
                  <c:v>783</c:v>
                </c:pt>
                <c:pt idx="34">
                  <c:v>784</c:v>
                </c:pt>
                <c:pt idx="35">
                  <c:v>785</c:v>
                </c:pt>
                <c:pt idx="36">
                  <c:v>786</c:v>
                </c:pt>
                <c:pt idx="37">
                  <c:v>787</c:v>
                </c:pt>
                <c:pt idx="38">
                  <c:v>788</c:v>
                </c:pt>
                <c:pt idx="39">
                  <c:v>789</c:v>
                </c:pt>
                <c:pt idx="40">
                  <c:v>790</c:v>
                </c:pt>
                <c:pt idx="41">
                  <c:v>791</c:v>
                </c:pt>
                <c:pt idx="42">
                  <c:v>792</c:v>
                </c:pt>
                <c:pt idx="43">
                  <c:v>793</c:v>
                </c:pt>
                <c:pt idx="44">
                  <c:v>794</c:v>
                </c:pt>
                <c:pt idx="45">
                  <c:v>795</c:v>
                </c:pt>
                <c:pt idx="46">
                  <c:v>796</c:v>
                </c:pt>
                <c:pt idx="47">
                  <c:v>797</c:v>
                </c:pt>
                <c:pt idx="48">
                  <c:v>798</c:v>
                </c:pt>
                <c:pt idx="49">
                  <c:v>799</c:v>
                </c:pt>
                <c:pt idx="50">
                  <c:v>800</c:v>
                </c:pt>
                <c:pt idx="51">
                  <c:v>801</c:v>
                </c:pt>
                <c:pt idx="52">
                  <c:v>802</c:v>
                </c:pt>
                <c:pt idx="53">
                  <c:v>803</c:v>
                </c:pt>
                <c:pt idx="54">
                  <c:v>804</c:v>
                </c:pt>
                <c:pt idx="55">
                  <c:v>805</c:v>
                </c:pt>
                <c:pt idx="56">
                  <c:v>806</c:v>
                </c:pt>
                <c:pt idx="57">
                  <c:v>807</c:v>
                </c:pt>
                <c:pt idx="58">
                  <c:v>808</c:v>
                </c:pt>
                <c:pt idx="59">
                  <c:v>809</c:v>
                </c:pt>
                <c:pt idx="60">
                  <c:v>810</c:v>
                </c:pt>
                <c:pt idx="61">
                  <c:v>811</c:v>
                </c:pt>
                <c:pt idx="62">
                  <c:v>812</c:v>
                </c:pt>
                <c:pt idx="63">
                  <c:v>813</c:v>
                </c:pt>
                <c:pt idx="64">
                  <c:v>814</c:v>
                </c:pt>
                <c:pt idx="65">
                  <c:v>815</c:v>
                </c:pt>
                <c:pt idx="66">
                  <c:v>816</c:v>
                </c:pt>
                <c:pt idx="67">
                  <c:v>817</c:v>
                </c:pt>
                <c:pt idx="68">
                  <c:v>818</c:v>
                </c:pt>
                <c:pt idx="69">
                  <c:v>819</c:v>
                </c:pt>
                <c:pt idx="70">
                  <c:v>820</c:v>
                </c:pt>
                <c:pt idx="71">
                  <c:v>821</c:v>
                </c:pt>
                <c:pt idx="72">
                  <c:v>822</c:v>
                </c:pt>
                <c:pt idx="73">
                  <c:v>823</c:v>
                </c:pt>
                <c:pt idx="74">
                  <c:v>824</c:v>
                </c:pt>
                <c:pt idx="75">
                  <c:v>825</c:v>
                </c:pt>
                <c:pt idx="76">
                  <c:v>826</c:v>
                </c:pt>
                <c:pt idx="77">
                  <c:v>827</c:v>
                </c:pt>
                <c:pt idx="78">
                  <c:v>828</c:v>
                </c:pt>
                <c:pt idx="79">
                  <c:v>829</c:v>
                </c:pt>
                <c:pt idx="80">
                  <c:v>830</c:v>
                </c:pt>
                <c:pt idx="81">
                  <c:v>831</c:v>
                </c:pt>
                <c:pt idx="82">
                  <c:v>832</c:v>
                </c:pt>
                <c:pt idx="83">
                  <c:v>833</c:v>
                </c:pt>
                <c:pt idx="84">
                  <c:v>834</c:v>
                </c:pt>
                <c:pt idx="85">
                  <c:v>835</c:v>
                </c:pt>
                <c:pt idx="86">
                  <c:v>836</c:v>
                </c:pt>
                <c:pt idx="87">
                  <c:v>837</c:v>
                </c:pt>
                <c:pt idx="88">
                  <c:v>838</c:v>
                </c:pt>
                <c:pt idx="89">
                  <c:v>839</c:v>
                </c:pt>
                <c:pt idx="90">
                  <c:v>840</c:v>
                </c:pt>
                <c:pt idx="91">
                  <c:v>841</c:v>
                </c:pt>
                <c:pt idx="92">
                  <c:v>842</c:v>
                </c:pt>
                <c:pt idx="93">
                  <c:v>843</c:v>
                </c:pt>
                <c:pt idx="94">
                  <c:v>844</c:v>
                </c:pt>
                <c:pt idx="95">
                  <c:v>845</c:v>
                </c:pt>
                <c:pt idx="96">
                  <c:v>846</c:v>
                </c:pt>
                <c:pt idx="97">
                  <c:v>847</c:v>
                </c:pt>
                <c:pt idx="98">
                  <c:v>848</c:v>
                </c:pt>
                <c:pt idx="99">
                  <c:v>849</c:v>
                </c:pt>
                <c:pt idx="100">
                  <c:v>850</c:v>
                </c:pt>
                <c:pt idx="101">
                  <c:v>851</c:v>
                </c:pt>
                <c:pt idx="102">
                  <c:v>852</c:v>
                </c:pt>
                <c:pt idx="103">
                  <c:v>853</c:v>
                </c:pt>
                <c:pt idx="104">
                  <c:v>854</c:v>
                </c:pt>
                <c:pt idx="105">
                  <c:v>855</c:v>
                </c:pt>
                <c:pt idx="106">
                  <c:v>856</c:v>
                </c:pt>
                <c:pt idx="107">
                  <c:v>857</c:v>
                </c:pt>
                <c:pt idx="108">
                  <c:v>858</c:v>
                </c:pt>
                <c:pt idx="109">
                  <c:v>859</c:v>
                </c:pt>
                <c:pt idx="110">
                  <c:v>860</c:v>
                </c:pt>
                <c:pt idx="111">
                  <c:v>861</c:v>
                </c:pt>
                <c:pt idx="112">
                  <c:v>862</c:v>
                </c:pt>
                <c:pt idx="113">
                  <c:v>863</c:v>
                </c:pt>
                <c:pt idx="114">
                  <c:v>864</c:v>
                </c:pt>
                <c:pt idx="115">
                  <c:v>865</c:v>
                </c:pt>
                <c:pt idx="116">
                  <c:v>866</c:v>
                </c:pt>
                <c:pt idx="117">
                  <c:v>867</c:v>
                </c:pt>
                <c:pt idx="118">
                  <c:v>868</c:v>
                </c:pt>
                <c:pt idx="119">
                  <c:v>869</c:v>
                </c:pt>
                <c:pt idx="120">
                  <c:v>870</c:v>
                </c:pt>
                <c:pt idx="121">
                  <c:v>871</c:v>
                </c:pt>
                <c:pt idx="122">
                  <c:v>872</c:v>
                </c:pt>
                <c:pt idx="123">
                  <c:v>873</c:v>
                </c:pt>
                <c:pt idx="124">
                  <c:v>874</c:v>
                </c:pt>
                <c:pt idx="125">
                  <c:v>875</c:v>
                </c:pt>
                <c:pt idx="126">
                  <c:v>876</c:v>
                </c:pt>
                <c:pt idx="127">
                  <c:v>877</c:v>
                </c:pt>
                <c:pt idx="128">
                  <c:v>878</c:v>
                </c:pt>
                <c:pt idx="129">
                  <c:v>879</c:v>
                </c:pt>
                <c:pt idx="130">
                  <c:v>880</c:v>
                </c:pt>
                <c:pt idx="131">
                  <c:v>881</c:v>
                </c:pt>
                <c:pt idx="132">
                  <c:v>882</c:v>
                </c:pt>
                <c:pt idx="133">
                  <c:v>883</c:v>
                </c:pt>
                <c:pt idx="134">
                  <c:v>884</c:v>
                </c:pt>
                <c:pt idx="135">
                  <c:v>885</c:v>
                </c:pt>
                <c:pt idx="136">
                  <c:v>886</c:v>
                </c:pt>
                <c:pt idx="137">
                  <c:v>887</c:v>
                </c:pt>
                <c:pt idx="138">
                  <c:v>888</c:v>
                </c:pt>
                <c:pt idx="139">
                  <c:v>889</c:v>
                </c:pt>
                <c:pt idx="140">
                  <c:v>890</c:v>
                </c:pt>
                <c:pt idx="141">
                  <c:v>891</c:v>
                </c:pt>
                <c:pt idx="142">
                  <c:v>892</c:v>
                </c:pt>
                <c:pt idx="143">
                  <c:v>893</c:v>
                </c:pt>
                <c:pt idx="144">
                  <c:v>894</c:v>
                </c:pt>
                <c:pt idx="145">
                  <c:v>895</c:v>
                </c:pt>
                <c:pt idx="146">
                  <c:v>896</c:v>
                </c:pt>
                <c:pt idx="147">
                  <c:v>897</c:v>
                </c:pt>
                <c:pt idx="148">
                  <c:v>898</c:v>
                </c:pt>
                <c:pt idx="149">
                  <c:v>899</c:v>
                </c:pt>
                <c:pt idx="150">
                  <c:v>900</c:v>
                </c:pt>
                <c:pt idx="151">
                  <c:v>901</c:v>
                </c:pt>
                <c:pt idx="152">
                  <c:v>902</c:v>
                </c:pt>
                <c:pt idx="153">
                  <c:v>903</c:v>
                </c:pt>
                <c:pt idx="154">
                  <c:v>904</c:v>
                </c:pt>
                <c:pt idx="155">
                  <c:v>905</c:v>
                </c:pt>
                <c:pt idx="156">
                  <c:v>906</c:v>
                </c:pt>
                <c:pt idx="157">
                  <c:v>907</c:v>
                </c:pt>
                <c:pt idx="158">
                  <c:v>908</c:v>
                </c:pt>
                <c:pt idx="159">
                  <c:v>909</c:v>
                </c:pt>
                <c:pt idx="160">
                  <c:v>910</c:v>
                </c:pt>
                <c:pt idx="161">
                  <c:v>911</c:v>
                </c:pt>
                <c:pt idx="162">
                  <c:v>912</c:v>
                </c:pt>
                <c:pt idx="163">
                  <c:v>913</c:v>
                </c:pt>
                <c:pt idx="164">
                  <c:v>914</c:v>
                </c:pt>
                <c:pt idx="165">
                  <c:v>915</c:v>
                </c:pt>
                <c:pt idx="166">
                  <c:v>916</c:v>
                </c:pt>
                <c:pt idx="167">
                  <c:v>917</c:v>
                </c:pt>
                <c:pt idx="168">
                  <c:v>918</c:v>
                </c:pt>
                <c:pt idx="169">
                  <c:v>919</c:v>
                </c:pt>
                <c:pt idx="170">
                  <c:v>920</c:v>
                </c:pt>
                <c:pt idx="171">
                  <c:v>921</c:v>
                </c:pt>
                <c:pt idx="172">
                  <c:v>922</c:v>
                </c:pt>
                <c:pt idx="173">
                  <c:v>923</c:v>
                </c:pt>
                <c:pt idx="174">
                  <c:v>924</c:v>
                </c:pt>
                <c:pt idx="175">
                  <c:v>925</c:v>
                </c:pt>
                <c:pt idx="176">
                  <c:v>926</c:v>
                </c:pt>
                <c:pt idx="177">
                  <c:v>927</c:v>
                </c:pt>
                <c:pt idx="178">
                  <c:v>928</c:v>
                </c:pt>
                <c:pt idx="179">
                  <c:v>929</c:v>
                </c:pt>
                <c:pt idx="180">
                  <c:v>930</c:v>
                </c:pt>
                <c:pt idx="181">
                  <c:v>931</c:v>
                </c:pt>
                <c:pt idx="182">
                  <c:v>932</c:v>
                </c:pt>
                <c:pt idx="183">
                  <c:v>933</c:v>
                </c:pt>
                <c:pt idx="184">
                  <c:v>934</c:v>
                </c:pt>
                <c:pt idx="185">
                  <c:v>935</c:v>
                </c:pt>
                <c:pt idx="186">
                  <c:v>936</c:v>
                </c:pt>
                <c:pt idx="187">
                  <c:v>937</c:v>
                </c:pt>
                <c:pt idx="188">
                  <c:v>938</c:v>
                </c:pt>
                <c:pt idx="189">
                  <c:v>939</c:v>
                </c:pt>
                <c:pt idx="190">
                  <c:v>940</c:v>
                </c:pt>
                <c:pt idx="191">
                  <c:v>941</c:v>
                </c:pt>
                <c:pt idx="192">
                  <c:v>942</c:v>
                </c:pt>
                <c:pt idx="193">
                  <c:v>943</c:v>
                </c:pt>
                <c:pt idx="194">
                  <c:v>944</c:v>
                </c:pt>
                <c:pt idx="195">
                  <c:v>945</c:v>
                </c:pt>
                <c:pt idx="196">
                  <c:v>946</c:v>
                </c:pt>
                <c:pt idx="197">
                  <c:v>947</c:v>
                </c:pt>
                <c:pt idx="198">
                  <c:v>948</c:v>
                </c:pt>
                <c:pt idx="199">
                  <c:v>949</c:v>
                </c:pt>
                <c:pt idx="200">
                  <c:v>950</c:v>
                </c:pt>
                <c:pt idx="201">
                  <c:v>951</c:v>
                </c:pt>
                <c:pt idx="202">
                  <c:v>952</c:v>
                </c:pt>
                <c:pt idx="203">
                  <c:v>953</c:v>
                </c:pt>
                <c:pt idx="204">
                  <c:v>954</c:v>
                </c:pt>
                <c:pt idx="205">
                  <c:v>955</c:v>
                </c:pt>
                <c:pt idx="206">
                  <c:v>956</c:v>
                </c:pt>
                <c:pt idx="207">
                  <c:v>957</c:v>
                </c:pt>
                <c:pt idx="208">
                  <c:v>958</c:v>
                </c:pt>
                <c:pt idx="209">
                  <c:v>959</c:v>
                </c:pt>
                <c:pt idx="210">
                  <c:v>960</c:v>
                </c:pt>
                <c:pt idx="211">
                  <c:v>961</c:v>
                </c:pt>
                <c:pt idx="212">
                  <c:v>962</c:v>
                </c:pt>
                <c:pt idx="213">
                  <c:v>963</c:v>
                </c:pt>
                <c:pt idx="214">
                  <c:v>964</c:v>
                </c:pt>
                <c:pt idx="215">
                  <c:v>965</c:v>
                </c:pt>
                <c:pt idx="216">
                  <c:v>966</c:v>
                </c:pt>
                <c:pt idx="217">
                  <c:v>967</c:v>
                </c:pt>
                <c:pt idx="218">
                  <c:v>968</c:v>
                </c:pt>
                <c:pt idx="219">
                  <c:v>969</c:v>
                </c:pt>
                <c:pt idx="220">
                  <c:v>970</c:v>
                </c:pt>
                <c:pt idx="221">
                  <c:v>971</c:v>
                </c:pt>
                <c:pt idx="222">
                  <c:v>972</c:v>
                </c:pt>
                <c:pt idx="223">
                  <c:v>973</c:v>
                </c:pt>
                <c:pt idx="224">
                  <c:v>974</c:v>
                </c:pt>
                <c:pt idx="225">
                  <c:v>975</c:v>
                </c:pt>
                <c:pt idx="226">
                  <c:v>976</c:v>
                </c:pt>
                <c:pt idx="227">
                  <c:v>977</c:v>
                </c:pt>
                <c:pt idx="228">
                  <c:v>978</c:v>
                </c:pt>
                <c:pt idx="229">
                  <c:v>979</c:v>
                </c:pt>
                <c:pt idx="230">
                  <c:v>980</c:v>
                </c:pt>
                <c:pt idx="231">
                  <c:v>981</c:v>
                </c:pt>
                <c:pt idx="232">
                  <c:v>982</c:v>
                </c:pt>
                <c:pt idx="233">
                  <c:v>983</c:v>
                </c:pt>
                <c:pt idx="234">
                  <c:v>984</c:v>
                </c:pt>
                <c:pt idx="235">
                  <c:v>985</c:v>
                </c:pt>
                <c:pt idx="236">
                  <c:v>986</c:v>
                </c:pt>
              </c:numCache>
            </c:numRef>
          </c:xVal>
          <c:yVal>
            <c:numRef>
              <c:f>Data!$E$768:$E$1004</c:f>
              <c:numCache>
                <c:formatCode>0.000</c:formatCode>
                <c:ptCount val="237"/>
                <c:pt idx="0">
                  <c:v>18.287923452904625</c:v>
                </c:pt>
                <c:pt idx="1">
                  <c:v>18.28997943456314</c:v>
                </c:pt>
                <c:pt idx="2">
                  <c:v>18.292053091390688</c:v>
                </c:pt>
                <c:pt idx="3">
                  <c:v>18.294144646761282</c:v>
                </c:pt>
                <c:pt idx="4">
                  <c:v>18.296254327842163</c:v>
                </c:pt>
                <c:pt idx="5">
                  <c:v>18.298382365674613</c:v>
                </c:pt>
                <c:pt idx="6">
                  <c:v>18.300528995256872</c:v>
                </c:pt>
                <c:pt idx="7">
                  <c:v>18.302694455629197</c:v>
                </c:pt>
                <c:pt idx="8">
                  <c:v>18.304878989961129</c:v>
                </c:pt>
                <c:pt idx="9">
                  <c:v>18.307082845640991</c:v>
                </c:pt>
                <c:pt idx="10">
                  <c:v>18.309306274367817</c:v>
                </c:pt>
                <c:pt idx="11">
                  <c:v>18.311549532245582</c:v>
                </c:pt>
                <c:pt idx="12">
                  <c:v>18.313812879879993</c:v>
                </c:pt>
                <c:pt idx="13">
                  <c:v>18.316096582477812</c:v>
                </c:pt>
                <c:pt idx="14">
                  <c:v>18.318400909948817</c:v>
                </c:pt>
                <c:pt idx="15">
                  <c:v>18.320726137010556</c:v>
                </c:pt>
                <c:pt idx="16">
                  <c:v>18.323072543295783</c:v>
                </c:pt>
                <c:pt idx="17">
                  <c:v>18.325440413462921</c:v>
                </c:pt>
                <c:pt idx="18">
                  <c:v>18.327830037309422</c:v>
                </c:pt>
                <c:pt idx="19">
                  <c:v>18.330241709888263</c:v>
                </c:pt>
                <c:pt idx="20">
                  <c:v>18.332675731627635</c:v>
                </c:pt>
                <c:pt idx="21">
                  <c:v>18.335132408453848</c:v>
                </c:pt>
                <c:pt idx="22">
                  <c:v>18.337612051917695</c:v>
                </c:pt>
                <c:pt idx="23">
                  <c:v>18.34011497932433</c:v>
                </c:pt>
                <c:pt idx="24">
                  <c:v>18.342641513866681</c:v>
                </c:pt>
                <c:pt idx="25">
                  <c:v>18.345191984762639</c:v>
                </c:pt>
                <c:pt idx="26">
                  <c:v>18.347766727396134</c:v>
                </c:pt>
                <c:pt idx="27">
                  <c:v>18.350366083462148</c:v>
                </c:pt>
                <c:pt idx="28">
                  <c:v>18.352990401115861</c:v>
                </c:pt>
                <c:pt idx="29">
                  <c:v>18.355640035126022</c:v>
                </c:pt>
                <c:pt idx="30">
                  <c:v>18.358315347032775</c:v>
                </c:pt>
                <c:pt idx="31">
                  <c:v>18.361016705309932</c:v>
                </c:pt>
                <c:pt idx="32">
                  <c:v>18.363744485532042</c:v>
                </c:pt>
                <c:pt idx="33">
                  <c:v>18.366499070546219</c:v>
                </c:pt>
                <c:pt idx="34">
                  <c:v>18.369280850649055</c:v>
                </c:pt>
                <c:pt idx="35">
                  <c:v>18.372090223768698</c:v>
                </c:pt>
                <c:pt idx="36">
                  <c:v>18.374927595652284</c:v>
                </c:pt>
                <c:pt idx="37">
                  <c:v>18.377793380058939</c:v>
                </c:pt>
                <c:pt idx="38">
                  <c:v>18.380687998958532</c:v>
                </c:pt>
                <c:pt idx="39">
                  <c:v>18.383611882736368</c:v>
                </c:pt>
                <c:pt idx="40">
                  <c:v>18.38656547040404</c:v>
                </c:pt>
                <c:pt idx="41">
                  <c:v>18.389549209816625</c:v>
                </c:pt>
                <c:pt idx="42">
                  <c:v>18.392563557896533</c:v>
                </c:pt>
                <c:pt idx="43">
                  <c:v>18.395608980864179</c:v>
                </c:pt>
                <c:pt idx="44">
                  <c:v>18.398685954475656</c:v>
                </c:pt>
                <c:pt idx="45">
                  <c:v>18.401794964267857</c:v>
                </c:pt>
                <c:pt idx="46">
                  <c:v>18.404936505811136</c:v>
                </c:pt>
                <c:pt idx="47">
                  <c:v>18.408111084969814</c:v>
                </c:pt>
                <c:pt idx="48">
                  <c:v>18.411319218170949</c:v>
                </c:pt>
                <c:pt idx="49">
                  <c:v>18.414561432681428</c:v>
                </c:pt>
                <c:pt idx="50">
                  <c:v>18.41783826689397</c:v>
                </c:pt>
                <c:pt idx="51">
                  <c:v>18.421150270622171</c:v>
                </c:pt>
                <c:pt idx="52">
                  <c:v>18.424498005404967</c:v>
                </c:pt>
                <c:pt idx="53">
                  <c:v>18.427882044820947</c:v>
                </c:pt>
                <c:pt idx="54">
                  <c:v>18.431302974812784</c:v>
                </c:pt>
                <c:pt idx="55">
                  <c:v>18.434761394022271</c:v>
                </c:pt>
                <c:pt idx="56">
                  <c:v>18.438257914136262</c:v>
                </c:pt>
                <c:pt idx="57">
                  <c:v>18.441793160244021</c:v>
                </c:pt>
                <c:pt idx="58">
                  <c:v>18.445367771206346</c:v>
                </c:pt>
                <c:pt idx="59">
                  <c:v>18.448982400037046</c:v>
                </c:pt>
                <c:pt idx="60">
                  <c:v>18.452637714297079</c:v>
                </c:pt>
                <c:pt idx="61">
                  <c:v>18.456334396501983</c:v>
                </c:pt>
                <c:pt idx="62">
                  <c:v>18.460073144543092</c:v>
                </c:pt>
                <c:pt idx="63">
                  <c:v>18.46385467212307</c:v>
                </c:pt>
                <c:pt idx="64">
                  <c:v>18.467679709206294</c:v>
                </c:pt>
                <c:pt idx="65">
                  <c:v>18.471549002484817</c:v>
                </c:pt>
                <c:pt idx="66">
                  <c:v>18.475463315860331</c:v>
                </c:pt>
                <c:pt idx="67">
                  <c:v>18.479423430943015</c:v>
                </c:pt>
                <c:pt idx="68">
                  <c:v>18.48343014756777</c:v>
                </c:pt>
                <c:pt idx="69">
                  <c:v>18.487484284328616</c:v>
                </c:pt>
                <c:pt idx="70">
                  <c:v>18.491586679132084</c:v>
                </c:pt>
                <c:pt idx="71">
                  <c:v>18.495738189770236</c:v>
                </c:pt>
                <c:pt idx="72">
                  <c:v>18.499939694514296</c:v>
                </c:pt>
                <c:pt idx="73">
                  <c:v>18.504192092729596</c:v>
                </c:pt>
                <c:pt idx="74">
                  <c:v>18.508496305512882</c:v>
                </c:pt>
                <c:pt idx="75">
                  <c:v>18.512853276352899</c:v>
                </c:pt>
                <c:pt idx="76">
                  <c:v>18.517263971815137</c:v>
                </c:pt>
                <c:pt idx="77">
                  <c:v>18.521729382251959</c:v>
                </c:pt>
                <c:pt idx="78">
                  <c:v>18.526250522539069</c:v>
                </c:pt>
                <c:pt idx="79">
                  <c:v>18.530828432839552</c:v>
                </c:pt>
                <c:pt idx="80">
                  <c:v>18.535464179396655</c:v>
                </c:pt>
                <c:pt idx="81">
                  <c:v>18.540158855356594</c:v>
                </c:pt>
                <c:pt idx="82">
                  <c:v>18.544913581622744</c:v>
                </c:pt>
                <c:pt idx="83">
                  <c:v>18.549729507742548</c:v>
                </c:pt>
                <c:pt idx="84">
                  <c:v>18.554607812828731</c:v>
                </c:pt>
                <c:pt idx="85">
                  <c:v>18.559549706516243</c:v>
                </c:pt>
                <c:pt idx="86">
                  <c:v>18.564556429956674</c:v>
                </c:pt>
                <c:pt idx="87">
                  <c:v>18.569629256851812</c:v>
                </c:pt>
                <c:pt idx="88">
                  <c:v>18.574769494528148</c:v>
                </c:pt>
                <c:pt idx="89">
                  <c:v>18.579978485054227</c:v>
                </c:pt>
                <c:pt idx="90">
                  <c:v>18.585257606402955</c:v>
                </c:pt>
                <c:pt idx="91">
                  <c:v>18.590608273660777</c:v>
                </c:pt>
                <c:pt idx="92">
                  <c:v>18.596031940286203</c:v>
                </c:pt>
                <c:pt idx="93">
                  <c:v>18.601530099419815</c:v>
                </c:pt>
                <c:pt idx="94">
                  <c:v>18.607104285248425</c:v>
                </c:pt>
                <c:pt idx="95">
                  <c:v>18.612756074425828</c:v>
                </c:pt>
                <c:pt idx="96">
                  <c:v>18.618487087553127</c:v>
                </c:pt>
                <c:pt idx="97">
                  <c:v>18.624298990721293</c:v>
                </c:pt>
                <c:pt idx="98">
                  <c:v>18.630193497119347</c:v>
                </c:pt>
                <c:pt idx="99">
                  <c:v>18.636172368711183</c:v>
                </c:pt>
                <c:pt idx="100">
                  <c:v>18.642237417984585</c:v>
                </c:pt>
                <c:pt idx="101">
                  <c:v>18.648390509776164</c:v>
                </c:pt>
                <c:pt idx="102">
                  <c:v>18.654633563175899</c:v>
                </c:pt>
                <c:pt idx="103">
                  <c:v>18.660968553515573</c:v>
                </c:pt>
                <c:pt idx="104">
                  <c:v>18.66739751444533</c:v>
                </c:pt>
                <c:pt idx="105">
                  <c:v>18.673922540102936</c:v>
                </c:pt>
                <c:pt idx="106">
                  <c:v>18.680545787380662</c:v>
                </c:pt>
                <c:pt idx="107">
                  <c:v>18.687269478294986</c:v>
                </c:pt>
                <c:pt idx="108">
                  <c:v>18.694095902464486</c:v>
                </c:pt>
                <c:pt idx="109">
                  <c:v>18.701027419701834</c:v>
                </c:pt>
                <c:pt idx="110">
                  <c:v>18.708066462726023</c:v>
                </c:pt>
                <c:pt idx="111">
                  <c:v>18.715215540001445</c:v>
                </c:pt>
                <c:pt idx="112">
                  <c:v>18.722477238710667</c:v>
                </c:pt>
                <c:pt idx="113">
                  <c:v>18.72985422786855</c:v>
                </c:pt>
                <c:pt idx="114">
                  <c:v>18.73734926158529</c:v>
                </c:pt>
                <c:pt idx="115">
                  <c:v>18.744965182487107</c:v>
                </c:pt>
                <c:pt idx="116">
                  <c:v>18.752704925303295</c:v>
                </c:pt>
                <c:pt idx="117">
                  <c:v>18.760571520629242</c:v>
                </c:pt>
                <c:pt idx="118">
                  <c:v>18.768568098875647</c:v>
                </c:pt>
                <c:pt idx="119">
                  <c:v>18.776697894414607</c:v>
                </c:pt>
                <c:pt idx="120">
                  <c:v>18.784964249934355</c:v>
                </c:pt>
                <c:pt idx="121">
                  <c:v>18.79337062101477</c:v>
                </c:pt>
                <c:pt idx="122">
                  <c:v>18.801920580937043</c:v>
                </c:pt>
                <c:pt idx="123">
                  <c:v>18.810617825741495</c:v>
                </c:pt>
                <c:pt idx="124">
                  <c:v>18.81946617954863</c:v>
                </c:pt>
                <c:pt idx="125">
                  <c:v>18.828469600159583</c:v>
                </c:pt>
                <c:pt idx="126">
                  <c:v>18.837632184953275</c:v>
                </c:pt>
                <c:pt idx="127">
                  <c:v>18.846958177098706</c:v>
                </c:pt>
                <c:pt idx="128">
                  <c:v>18.856451972102288</c:v>
                </c:pt>
                <c:pt idx="129">
                  <c:v>18.866118124711477</c:v>
                </c:pt>
                <c:pt idx="130">
                  <c:v>18.875961356197589</c:v>
                </c:pt>
                <c:pt idx="131">
                  <c:v>18.88598656204227</c:v>
                </c:pt>
                <c:pt idx="132">
                  <c:v>18.896198820054064</c:v>
                </c:pt>
                <c:pt idx="133">
                  <c:v>18.906603398943375</c:v>
                </c:pt>
                <c:pt idx="134">
                  <c:v>18.917205767386381</c:v>
                </c:pt>
                <c:pt idx="135">
                  <c:v>18.928011603610752</c:v>
                </c:pt>
                <c:pt idx="136">
                  <c:v>18.939026805538596</c:v>
                </c:pt>
                <c:pt idx="137">
                  <c:v>18.950257501524792</c:v>
                </c:pt>
                <c:pt idx="138">
                  <c:v>18.96171006173196</c:v>
                </c:pt>
                <c:pt idx="139">
                  <c:v>18.973391110186562</c:v>
                </c:pt>
                <c:pt idx="140">
                  <c:v>18.985307537564257</c:v>
                </c:pt>
                <c:pt idx="141">
                  <c:v>18.997466514756518</c:v>
                </c:pt>
                <c:pt idx="142">
                  <c:v>19.009875507274824</c:v>
                </c:pt>
                <c:pt idx="143">
                  <c:v>19.022542290553506</c:v>
                </c:pt>
                <c:pt idx="144">
                  <c:v>19.035474966217308</c:v>
                </c:pt>
                <c:pt idx="145">
                  <c:v>19.048681979385528</c:v>
                </c:pt>
                <c:pt idx="146">
                  <c:v>19.062172137090645</c:v>
                </c:pt>
                <c:pt idx="147">
                  <c:v>19.075954627896156</c:v>
                </c:pt>
                <c:pt idx="148">
                  <c:v>19.090039042805916</c:v>
                </c:pt>
                <c:pt idx="149">
                  <c:v>19.104435397565215</c:v>
                </c:pt>
                <c:pt idx="150">
                  <c:v>19.119154156463132</c:v>
                </c:pt>
                <c:pt idx="151">
                  <c:v>19.134206257755448</c:v>
                </c:pt>
                <c:pt idx="152">
                  <c:v>19.149603140838515</c:v>
                </c:pt>
                <c:pt idx="153">
                  <c:v>19.165356775316564</c:v>
                </c:pt>
                <c:pt idx="154">
                  <c:v>19.181479692118319</c:v>
                </c:pt>
                <c:pt idx="155">
                  <c:v>19.197985016833687</c:v>
                </c:pt>
                <c:pt idx="156">
                  <c:v>19.214886505457844</c:v>
                </c:pt>
                <c:pt idx="157">
                  <c:v>19.232198582748079</c:v>
                </c:pt>
                <c:pt idx="158">
                  <c:v>19.249936383419509</c:v>
                </c:pt>
                <c:pt idx="159">
                  <c:v>19.268115796427846</c:v>
                </c:pt>
                <c:pt idx="160">
                  <c:v>19.286753512613128</c:v>
                </c:pt>
                <c:pt idx="161">
                  <c:v>19.305867076006123</c:v>
                </c:pt>
                <c:pt idx="162">
                  <c:v>19.325474939130551</c:v>
                </c:pt>
                <c:pt idx="163">
                  <c:v>19.345596522669624</c:v>
                </c:pt>
                <c:pt idx="164">
                  <c:v>19.366252279904508</c:v>
                </c:pt>
                <c:pt idx="165">
                  <c:v>19.387463766376701</c:v>
                </c:pt>
                <c:pt idx="166">
                  <c:v>19.40925371527586</c:v>
                </c:pt>
                <c:pt idx="167">
                  <c:v>19.431646119110567</c:v>
                </c:pt>
                <c:pt idx="168">
                  <c:v>19.454666318282431</c:v>
                </c:pt>
                <c:pt idx="169">
                  <c:v>19.478341097255125</c:v>
                </c:pt>
                <c:pt idx="170">
                  <c:v>19.502698789090459</c:v>
                </c:pt>
                <c:pt idx="171">
                  <c:v>19.527769389214555</c:v>
                </c:pt>
                <c:pt idx="172">
                  <c:v>19.553584679380823</c:v>
                </c:pt>
                <c:pt idx="173">
                  <c:v>19.580178362914054</c:v>
                </c:pt>
                <c:pt idx="174">
                  <c:v>19.607586212453914</c:v>
                </c:pt>
                <c:pt idx="175">
                  <c:v>19.635846231569104</c:v>
                </c:pt>
                <c:pt idx="176">
                  <c:v>19.664998831788548</c:v>
                </c:pt>
                <c:pt idx="177">
                  <c:v>19.69508702679634</c:v>
                </c:pt>
                <c:pt idx="178">
                  <c:v>19.72615664576773</c:v>
                </c:pt>
                <c:pt idx="179">
                  <c:v>19.758256568088392</c:v>
                </c:pt>
                <c:pt idx="180">
                  <c:v>19.791438982005246</c:v>
                </c:pt>
                <c:pt idx="181">
                  <c:v>19.825759670110852</c:v>
                </c:pt>
                <c:pt idx="182">
                  <c:v>19.861278324973462</c:v>
                </c:pt>
                <c:pt idx="183">
                  <c:v>19.898058898701454</c:v>
                </c:pt>
                <c:pt idx="184">
                  <c:v>19.936169990786226</c:v>
                </c:pt>
                <c:pt idx="185">
                  <c:v>19.975685279216297</c:v>
                </c:pt>
                <c:pt idx="186">
                  <c:v>20.016684000615793</c:v>
                </c:pt>
                <c:pt idx="187">
                  <c:v>20.059251486053245</c:v>
                </c:pt>
                <c:pt idx="188">
                  <c:v>20.103479760219553</c:v>
                </c:pt>
                <c:pt idx="189">
                  <c:v>20.149468212918173</c:v>
                </c:pt>
                <c:pt idx="190">
                  <c:v>20.197324353286334</c:v>
                </c:pt>
                <c:pt idx="191">
                  <c:v>20.247164658922621</c:v>
                </c:pt>
                <c:pt idx="192">
                  <c:v>20.299115534193369</c:v>
                </c:pt>
                <c:pt idx="193">
                  <c:v>20.353314394504306</c:v>
                </c:pt>
                <c:pt idx="194">
                  <c:v>20.409910896348521</c:v>
                </c:pt>
                <c:pt idx="195">
                  <c:v>20.469068336595086</c:v>
                </c:pt>
                <c:pt idx="196">
                  <c:v>20.530965248914448</c:v>
                </c:pt>
                <c:pt idx="197">
                  <c:v>20.595797230635366</c:v>
                </c:pt>
                <c:pt idx="198">
                  <c:v>20.663779039934983</c:v>
                </c:pt>
                <c:pt idx="199">
                  <c:v>20.735147011387955</c:v>
                </c:pt>
                <c:pt idx="200">
                  <c:v>20.810161847940002</c:v>
                </c:pt>
                <c:pt idx="201">
                  <c:v>20.889111859843595</c:v>
                </c:pt>
                <c:pt idx="202">
                  <c:v>20.972316736673509</c:v>
                </c:pt>
                <c:pt idx="203">
                  <c:v>21.06013195811498</c:v>
                </c:pt>
                <c:pt idx="204">
                  <c:v>21.15295397396396</c:v>
                </c:pt>
                <c:pt idx="205">
                  <c:v>21.251226315265857</c:v>
                </c:pt>
                <c:pt idx="206">
                  <c:v>21.355446838857564</c:v>
                </c:pt>
                <c:pt idx="207">
                  <c:v>21.466176359632684</c:v>
                </c:pt>
                <c:pt idx="208">
                  <c:v>21.584048992543021</c:v>
                </c:pt>
                <c:pt idx="209">
                  <c:v>21.709784615104066</c:v>
                </c:pt>
                <c:pt idx="210">
                  <c:v>21.844203978559339</c:v>
                </c:pt>
                <c:pt idx="211">
                  <c:v>21.98824715257151</c:v>
                </c:pt>
                <c:pt idx="212">
                  <c:v>22.142996199616654</c:v>
                </c:pt>
                <c:pt idx="213">
                  <c:v>22.309703263251471</c:v>
                </c:pt>
                <c:pt idx="214">
                  <c:v>22.489825651477378</c:v>
                </c:pt>
                <c:pt idx="215">
                  <c:v>22.685070050687067</c:v>
                </c:pt>
                <c:pt idx="216">
                  <c:v>22.897448789874236</c:v>
                </c:pt>
                <c:pt idx="217">
                  <c:v>23.129352200633978</c:v>
                </c:pt>
                <c:pt idx="218">
                  <c:v>23.383642760781079</c:v>
                </c:pt>
                <c:pt idx="219">
                  <c:v>23.663779147212839</c:v>
                </c:pt>
                <c:pt idx="220">
                  <c:v>23.973982012301679</c:v>
                </c:pt>
                <c:pt idx="221">
                  <c:v>24.319458998918837</c:v>
                </c:pt>
                <c:pt idx="222">
                  <c:v>24.70671552956928</c:v>
                </c:pt>
                <c:pt idx="223">
                  <c:v>25.14399255843184</c:v>
                </c:pt>
                <c:pt idx="224">
                  <c:v>25.641896994303124</c:v>
                </c:pt>
                <c:pt idx="225">
                  <c:v>26.214332931991741</c:v>
                </c:pt>
                <c:pt idx="226">
                  <c:v>26.879918132479791</c:v>
                </c:pt>
                <c:pt idx="227">
                  <c:v>27.664213659923803</c:v>
                </c:pt>
                <c:pt idx="228">
                  <c:v>28.603378796593002</c:v>
                </c:pt>
                <c:pt idx="229">
                  <c:v>29.750462498137527</c:v>
                </c:pt>
                <c:pt idx="230">
                  <c:v>31.186904629714792</c:v>
                </c:pt>
                <c:pt idx="231">
                  <c:v>33.045220635951615</c:v>
                </c:pt>
                <c:pt idx="232">
                  <c:v>35.558419081391769</c:v>
                </c:pt>
                <c:pt idx="233">
                  <c:v>39.183401652773078</c:v>
                </c:pt>
                <c:pt idx="234">
                  <c:v>44.978082243120767</c:v>
                </c:pt>
                <c:pt idx="235">
                  <c:v>56.222505780466108</c:v>
                </c:pt>
                <c:pt idx="236">
                  <c:v>94.078084169269815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264-4AF3-A2F3-814D60EF5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6966400"/>
        <c:axId val="436966072"/>
      </c:scatterChart>
      <c:valAx>
        <c:axId val="436966400"/>
        <c:scaling>
          <c:orientation val="minMax"/>
          <c:max val="1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A"/>
                  <a:t>Distance</a:t>
                </a:r>
                <a:r>
                  <a:rPr lang="fr-CA" baseline="0"/>
                  <a:t> x (m)</a:t>
                </a:r>
                <a:endParaRPr lang="fr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C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6966072"/>
        <c:crosses val="autoZero"/>
        <c:crossBetween val="midCat"/>
      </c:valAx>
      <c:valAx>
        <c:axId val="436966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A" baseline="0"/>
                  <a:t>Variation of  groundwater velocity  (m/y)</a:t>
                </a:r>
                <a:endParaRPr lang="fr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CA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6966400"/>
        <c:crossesAt val="0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Inland zone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Data!$A$18:$A$767</c:f>
              <c:numCache>
                <c:formatCode>General</c:formatCode>
                <c:ptCount val="75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</c:numCache>
            </c:numRef>
          </c:xVal>
          <c:yVal>
            <c:numRef>
              <c:f>Data!$C$18:$C$767</c:f>
              <c:numCache>
                <c:formatCode>0.000</c:formatCode>
                <c:ptCount val="750"/>
                <c:pt idx="0">
                  <c:v>0.45099323416793879</c:v>
                </c:pt>
                <c:pt idx="1">
                  <c:v>0.45099324719446088</c:v>
                </c:pt>
                <c:pt idx="2">
                  <c:v>0.45099328627403423</c:v>
                </c:pt>
                <c:pt idx="3">
                  <c:v>0.45099335140667307</c:v>
                </c:pt>
                <c:pt idx="4">
                  <c:v>0.45099344259240581</c:v>
                </c:pt>
                <c:pt idx="5">
                  <c:v>0.45099355983130351</c:v>
                </c:pt>
                <c:pt idx="6">
                  <c:v>0.4509937031234017</c:v>
                </c:pt>
                <c:pt idx="7">
                  <c:v>0.45099387246879274</c:v>
                </c:pt>
                <c:pt idx="8">
                  <c:v>0.4509940678675477</c:v>
                </c:pt>
                <c:pt idx="9">
                  <c:v>0.45099428931978025</c:v>
                </c:pt>
                <c:pt idx="10">
                  <c:v>0.45099453682560409</c:v>
                </c:pt>
                <c:pt idx="11">
                  <c:v>0.4509948103851471</c:v>
                </c:pt>
                <c:pt idx="12">
                  <c:v>0.45099510999855141</c:v>
                </c:pt>
                <c:pt idx="13">
                  <c:v>0.45099543566597333</c:v>
                </c:pt>
                <c:pt idx="14">
                  <c:v>0.45099578738758339</c:v>
                </c:pt>
                <c:pt idx="15">
                  <c:v>0.45099616516355923</c:v>
                </c:pt>
                <c:pt idx="16">
                  <c:v>0.45099656899409979</c:v>
                </c:pt>
                <c:pt idx="17">
                  <c:v>0.45099699887941824</c:v>
                </c:pt>
                <c:pt idx="18">
                  <c:v>0.45099745481973486</c:v>
                </c:pt>
                <c:pt idx="19">
                  <c:v>0.45099793681528411</c:v>
                </c:pt>
                <c:pt idx="20">
                  <c:v>0.45099844486631468</c:v>
                </c:pt>
                <c:pt idx="21">
                  <c:v>0.45099897897311081</c:v>
                </c:pt>
                <c:pt idx="22">
                  <c:v>0.45099953913592827</c:v>
                </c:pt>
                <c:pt idx="23">
                  <c:v>0.45100012535506551</c:v>
                </c:pt>
                <c:pt idx="24">
                  <c:v>0.45100073763082804</c:v>
                </c:pt>
                <c:pt idx="25">
                  <c:v>0.45100137596353562</c:v>
                </c:pt>
                <c:pt idx="26">
                  <c:v>0.45100204035350799</c:v>
                </c:pt>
                <c:pt idx="27">
                  <c:v>0.45100273080110753</c:v>
                </c:pt>
                <c:pt idx="28">
                  <c:v>0.45100344730668951</c:v>
                </c:pt>
                <c:pt idx="29">
                  <c:v>0.45100418987062341</c:v>
                </c:pt>
                <c:pt idx="30">
                  <c:v>0.45100495849328581</c:v>
                </c:pt>
                <c:pt idx="31">
                  <c:v>0.45100575317508884</c:v>
                </c:pt>
                <c:pt idx="32">
                  <c:v>0.45100657391645171</c:v>
                </c:pt>
                <c:pt idx="33">
                  <c:v>0.45100742071778654</c:v>
                </c:pt>
                <c:pt idx="34">
                  <c:v>0.45100829357953387</c:v>
                </c:pt>
                <c:pt idx="35">
                  <c:v>0.45100919250216265</c:v>
                </c:pt>
                <c:pt idx="36">
                  <c:v>0.45101011748612763</c:v>
                </c:pt>
                <c:pt idx="37">
                  <c:v>0.45101106853191197</c:v>
                </c:pt>
                <c:pt idx="38">
                  <c:v>0.45101204564001307</c:v>
                </c:pt>
                <c:pt idx="39">
                  <c:v>0.4510130488109354</c:v>
                </c:pt>
                <c:pt idx="40">
                  <c:v>0.45101407804520477</c:v>
                </c:pt>
                <c:pt idx="41">
                  <c:v>0.45101513334334697</c:v>
                </c:pt>
                <c:pt idx="42">
                  <c:v>0.45101621470593045</c:v>
                </c:pt>
                <c:pt idx="43">
                  <c:v>0.45101732213349521</c:v>
                </c:pt>
                <c:pt idx="44">
                  <c:v>0.45101845562663101</c:v>
                </c:pt>
                <c:pt idx="45">
                  <c:v>0.45101961518592759</c:v>
                </c:pt>
                <c:pt idx="46">
                  <c:v>0.45102080081197471</c:v>
                </c:pt>
                <c:pt idx="47">
                  <c:v>0.45102201250540475</c:v>
                </c:pt>
                <c:pt idx="48">
                  <c:v>0.45102325026683587</c:v>
                </c:pt>
                <c:pt idx="49">
                  <c:v>0.4510245140969289</c:v>
                </c:pt>
                <c:pt idx="50">
                  <c:v>0.4510258039963162</c:v>
                </c:pt>
                <c:pt idx="51">
                  <c:v>0.45102711996568701</c:v>
                </c:pt>
                <c:pt idx="52">
                  <c:v>0.45102846200571634</c:v>
                </c:pt>
                <c:pt idx="53">
                  <c:v>0.45102983011712183</c:v>
                </c:pt>
                <c:pt idx="54">
                  <c:v>0.45103122430058562</c:v>
                </c:pt>
                <c:pt idx="55">
                  <c:v>0.45103264455685377</c:v>
                </c:pt>
                <c:pt idx="56">
                  <c:v>0.45103409088665103</c:v>
                </c:pt>
                <c:pt idx="57">
                  <c:v>0.4510355632907519</c:v>
                </c:pt>
                <c:pt idx="58">
                  <c:v>0.45103706176989533</c:v>
                </c:pt>
                <c:pt idx="59">
                  <c:v>0.45103858632487714</c:v>
                </c:pt>
                <c:pt idx="60">
                  <c:v>0.45104013695649314</c:v>
                </c:pt>
                <c:pt idx="61">
                  <c:v>0.45104171366553203</c:v>
                </c:pt>
                <c:pt idx="62">
                  <c:v>0.45104331645283224</c:v>
                </c:pt>
                <c:pt idx="63">
                  <c:v>0.45104494531922512</c:v>
                </c:pt>
                <c:pt idx="64">
                  <c:v>0.45104660026553489</c:v>
                </c:pt>
                <c:pt idx="65">
                  <c:v>0.45104828129266394</c:v>
                </c:pt>
                <c:pt idx="66">
                  <c:v>0.45104998840145782</c:v>
                </c:pt>
                <c:pt idx="67">
                  <c:v>0.45105172159279761</c:v>
                </c:pt>
                <c:pt idx="68">
                  <c:v>0.45105348086760699</c:v>
                </c:pt>
                <c:pt idx="69">
                  <c:v>0.45105526622680259</c:v>
                </c:pt>
                <c:pt idx="70">
                  <c:v>0.45105707767129388</c:v>
                </c:pt>
                <c:pt idx="71">
                  <c:v>0.45105891520203301</c:v>
                </c:pt>
                <c:pt idx="72">
                  <c:v>0.45106077881997919</c:v>
                </c:pt>
                <c:pt idx="73">
                  <c:v>0.45106266852609878</c:v>
                </c:pt>
                <c:pt idx="74">
                  <c:v>0.4510645843213652</c:v>
                </c:pt>
                <c:pt idx="75">
                  <c:v>0.45106652620679455</c:v>
                </c:pt>
                <c:pt idx="76">
                  <c:v>0.45106849418339579</c:v>
                </c:pt>
                <c:pt idx="77">
                  <c:v>0.45107048825217078</c:v>
                </c:pt>
                <c:pt idx="78">
                  <c:v>0.45107250841417823</c:v>
                </c:pt>
                <c:pt idx="79">
                  <c:v>0.45107455467046265</c:v>
                </c:pt>
                <c:pt idx="80">
                  <c:v>0.45107662702209694</c:v>
                </c:pt>
                <c:pt idx="81">
                  <c:v>0.45107872547014694</c:v>
                </c:pt>
                <c:pt idx="82">
                  <c:v>0.45108085001571396</c:v>
                </c:pt>
                <c:pt idx="83">
                  <c:v>0.45108300065988516</c:v>
                </c:pt>
                <c:pt idx="84">
                  <c:v>0.4510851774038116</c:v>
                </c:pt>
                <c:pt idx="85">
                  <c:v>0.45108738024859463</c:v>
                </c:pt>
                <c:pt idx="86">
                  <c:v>0.45108960919540664</c:v>
                </c:pt>
                <c:pt idx="87">
                  <c:v>0.45109186424539871</c:v>
                </c:pt>
                <c:pt idx="88">
                  <c:v>0.45109414539973614</c:v>
                </c:pt>
                <c:pt idx="89">
                  <c:v>0.45109645265961262</c:v>
                </c:pt>
                <c:pt idx="90">
                  <c:v>0.45109878602622899</c:v>
                </c:pt>
                <c:pt idx="91">
                  <c:v>0.45110114550079317</c:v>
                </c:pt>
                <c:pt idx="92">
                  <c:v>0.4511035310845557</c:v>
                </c:pt>
                <c:pt idx="93">
                  <c:v>0.45110594277873162</c:v>
                </c:pt>
                <c:pt idx="94">
                  <c:v>0.45110838058459279</c:v>
                </c:pt>
                <c:pt idx="95">
                  <c:v>0.451110844503404</c:v>
                </c:pt>
                <c:pt idx="96">
                  <c:v>0.4511133345364513</c:v>
                </c:pt>
                <c:pt idx="97">
                  <c:v>0.45111585068502791</c:v>
                </c:pt>
                <c:pt idx="98">
                  <c:v>0.4511183929504412</c:v>
                </c:pt>
                <c:pt idx="99">
                  <c:v>0.4511209613340128</c:v>
                </c:pt>
                <c:pt idx="100">
                  <c:v>0.45112355583708563</c:v>
                </c:pt>
                <c:pt idx="101">
                  <c:v>0.45112617646101683</c:v>
                </c:pt>
                <c:pt idx="102">
                  <c:v>0.45112882320716352</c:v>
                </c:pt>
                <c:pt idx="103">
                  <c:v>0.45113149607689706</c:v>
                </c:pt>
                <c:pt idx="104">
                  <c:v>0.45113419507161723</c:v>
                </c:pt>
                <c:pt idx="105">
                  <c:v>0.45113692019273799</c:v>
                </c:pt>
                <c:pt idx="106">
                  <c:v>0.45113967144167333</c:v>
                </c:pt>
                <c:pt idx="107">
                  <c:v>0.45114244881983723</c:v>
                </c:pt>
                <c:pt idx="108">
                  <c:v>0.45114525232870051</c:v>
                </c:pt>
                <c:pt idx="109">
                  <c:v>0.45114808196971268</c:v>
                </c:pt>
                <c:pt idx="110">
                  <c:v>0.45115093774435167</c:v>
                </c:pt>
                <c:pt idx="111">
                  <c:v>0.4511538196540954</c:v>
                </c:pt>
                <c:pt idx="112">
                  <c:v>0.45115672770045734</c:v>
                </c:pt>
                <c:pt idx="113">
                  <c:v>0.45115966188494383</c:v>
                </c:pt>
                <c:pt idx="114">
                  <c:v>0.45116262220909675</c:v>
                </c:pt>
                <c:pt idx="115">
                  <c:v>0.45116560867444377</c:v>
                </c:pt>
                <c:pt idx="116">
                  <c:v>0.45116862128254809</c:v>
                </c:pt>
                <c:pt idx="117">
                  <c:v>0.45117166003497289</c:v>
                </c:pt>
                <c:pt idx="118">
                  <c:v>0.45117472493330268</c:v>
                </c:pt>
                <c:pt idx="119">
                  <c:v>0.4511778159791362</c:v>
                </c:pt>
                <c:pt idx="120">
                  <c:v>0.45118093317410057</c:v>
                </c:pt>
                <c:pt idx="121">
                  <c:v>0.45118407651978742</c:v>
                </c:pt>
                <c:pt idx="122">
                  <c:v>0.45118724601785942</c:v>
                </c:pt>
                <c:pt idx="123">
                  <c:v>0.45119044166995792</c:v>
                </c:pt>
                <c:pt idx="124">
                  <c:v>0.45119366347775269</c:v>
                </c:pt>
                <c:pt idx="125">
                  <c:v>0.45119691144292062</c:v>
                </c:pt>
                <c:pt idx="126">
                  <c:v>0.4512001855671457</c:v>
                </c:pt>
                <c:pt idx="127">
                  <c:v>0.45120348585215453</c:v>
                </c:pt>
                <c:pt idx="128">
                  <c:v>0.45120681229965953</c:v>
                </c:pt>
                <c:pt idx="129">
                  <c:v>0.45121016491138022</c:v>
                </c:pt>
                <c:pt idx="130">
                  <c:v>0.45121354368907873</c:v>
                </c:pt>
                <c:pt idx="131">
                  <c:v>0.45121694863451722</c:v>
                </c:pt>
                <c:pt idx="132">
                  <c:v>0.45122037974946494</c:v>
                </c:pt>
                <c:pt idx="133">
                  <c:v>0.45122383703570534</c:v>
                </c:pt>
                <c:pt idx="134">
                  <c:v>0.45122732049505032</c:v>
                </c:pt>
                <c:pt idx="135">
                  <c:v>0.45123083012931176</c:v>
                </c:pt>
                <c:pt idx="136">
                  <c:v>0.45123436594032285</c:v>
                </c:pt>
                <c:pt idx="137">
                  <c:v>0.451237927929931</c:v>
                </c:pt>
                <c:pt idx="138">
                  <c:v>0.45124151609998364</c:v>
                </c:pt>
                <c:pt idx="139">
                  <c:v>0.45124513045234949</c:v>
                </c:pt>
                <c:pt idx="140">
                  <c:v>0.45124877098892568</c:v>
                </c:pt>
                <c:pt idx="141">
                  <c:v>0.45125243771159518</c:v>
                </c:pt>
                <c:pt idx="142">
                  <c:v>0.45125613062229064</c:v>
                </c:pt>
                <c:pt idx="143">
                  <c:v>0.45125984972292343</c:v>
                </c:pt>
                <c:pt idx="144">
                  <c:v>0.45126359501544044</c:v>
                </c:pt>
                <c:pt idx="145">
                  <c:v>0.45126736650178145</c:v>
                </c:pt>
                <c:pt idx="146">
                  <c:v>0.45127116418393598</c:v>
                </c:pt>
                <c:pt idx="147">
                  <c:v>0.45127498806385802</c:v>
                </c:pt>
                <c:pt idx="148">
                  <c:v>0.45127883814357261</c:v>
                </c:pt>
                <c:pt idx="149">
                  <c:v>0.45128271442506218</c:v>
                </c:pt>
                <c:pt idx="150">
                  <c:v>0.45128661691036598</c:v>
                </c:pt>
                <c:pt idx="151">
                  <c:v>0.45129054560150905</c:v>
                </c:pt>
                <c:pt idx="152">
                  <c:v>0.45129450050055198</c:v>
                </c:pt>
                <c:pt idx="153">
                  <c:v>0.45129848160954111</c:v>
                </c:pt>
                <c:pt idx="154">
                  <c:v>0.45130248893057257</c:v>
                </c:pt>
                <c:pt idx="155">
                  <c:v>0.45130652246572822</c:v>
                </c:pt>
                <c:pt idx="156">
                  <c:v>0.45131058221711839</c:v>
                </c:pt>
                <c:pt idx="157">
                  <c:v>0.45131466818684629</c:v>
                </c:pt>
                <c:pt idx="158">
                  <c:v>0.45131878037706485</c:v>
                </c:pt>
                <c:pt idx="159">
                  <c:v>0.45132291878990571</c:v>
                </c:pt>
                <c:pt idx="160">
                  <c:v>0.45132708342753602</c:v>
                </c:pt>
                <c:pt idx="161">
                  <c:v>0.45133127429212294</c:v>
                </c:pt>
                <c:pt idx="162">
                  <c:v>0.45133549138586915</c:v>
                </c:pt>
                <c:pt idx="163">
                  <c:v>0.45133973471096311</c:v>
                </c:pt>
                <c:pt idx="164">
                  <c:v>0.45134400426961463</c:v>
                </c:pt>
                <c:pt idx="165">
                  <c:v>0.45134830006406901</c:v>
                </c:pt>
                <c:pt idx="166">
                  <c:v>0.45135262209655025</c:v>
                </c:pt>
                <c:pt idx="167">
                  <c:v>0.4513569703693463</c:v>
                </c:pt>
                <c:pt idx="168">
                  <c:v>0.45136134488468826</c:v>
                </c:pt>
                <c:pt idx="169">
                  <c:v>0.45136574564488541</c:v>
                </c:pt>
                <c:pt idx="170">
                  <c:v>0.45137017265222568</c:v>
                </c:pt>
                <c:pt idx="171">
                  <c:v>0.45137462590902544</c:v>
                </c:pt>
                <c:pt idx="172">
                  <c:v>0.45137910541761528</c:v>
                </c:pt>
                <c:pt idx="173">
                  <c:v>0.45138361118032577</c:v>
                </c:pt>
                <c:pt idx="174">
                  <c:v>0.45138814319950882</c:v>
                </c:pt>
                <c:pt idx="175">
                  <c:v>0.45139270147755184</c:v>
                </c:pt>
                <c:pt idx="176">
                  <c:v>0.45139728601681384</c:v>
                </c:pt>
                <c:pt idx="177">
                  <c:v>0.45140189681968934</c:v>
                </c:pt>
                <c:pt idx="178">
                  <c:v>0.4514065338886013</c:v>
                </c:pt>
                <c:pt idx="179">
                  <c:v>0.45141119722596557</c:v>
                </c:pt>
                <c:pt idx="180">
                  <c:v>0.45141588683421929</c:v>
                </c:pt>
                <c:pt idx="181">
                  <c:v>0.45142060271580675</c:v>
                </c:pt>
                <c:pt idx="182">
                  <c:v>0.45142534487320063</c:v>
                </c:pt>
                <c:pt idx="183">
                  <c:v>0.45143011330888072</c:v>
                </c:pt>
                <c:pt idx="184">
                  <c:v>0.45143490802533393</c:v>
                </c:pt>
                <c:pt idx="185">
                  <c:v>0.45143972902506846</c:v>
                </c:pt>
                <c:pt idx="186">
                  <c:v>0.45144457631059254</c:v>
                </c:pt>
                <c:pt idx="187">
                  <c:v>0.45144944988446412</c:v>
                </c:pt>
                <c:pt idx="188">
                  <c:v>0.45145434974920562</c:v>
                </c:pt>
                <c:pt idx="189">
                  <c:v>0.45145927590738921</c:v>
                </c:pt>
                <c:pt idx="190">
                  <c:v>0.45146422836159417</c:v>
                </c:pt>
                <c:pt idx="191">
                  <c:v>0.45146920711440686</c:v>
                </c:pt>
                <c:pt idx="192">
                  <c:v>0.45147421216842787</c:v>
                </c:pt>
                <c:pt idx="193">
                  <c:v>0.4514792435262649</c:v>
                </c:pt>
                <c:pt idx="194">
                  <c:v>0.45148430119056826</c:v>
                </c:pt>
                <c:pt idx="195">
                  <c:v>0.45148938516397408</c:v>
                </c:pt>
                <c:pt idx="196">
                  <c:v>0.45149449544914688</c:v>
                </c:pt>
                <c:pt idx="197">
                  <c:v>0.4514996320487441</c:v>
                </c:pt>
                <c:pt idx="198">
                  <c:v>0.45150479496546581</c:v>
                </c:pt>
                <c:pt idx="199">
                  <c:v>0.45150998420201205</c:v>
                </c:pt>
                <c:pt idx="200">
                  <c:v>0.45151519976109</c:v>
                </c:pt>
                <c:pt idx="201">
                  <c:v>0.45152044164542815</c:v>
                </c:pt>
                <c:pt idx="202">
                  <c:v>0.4515257098577905</c:v>
                </c:pt>
                <c:pt idx="203">
                  <c:v>0.45153100440089133</c:v>
                </c:pt>
                <c:pt idx="204">
                  <c:v>0.45153632527754439</c:v>
                </c:pt>
                <c:pt idx="205">
                  <c:v>0.45154167249049948</c:v>
                </c:pt>
                <c:pt idx="206">
                  <c:v>0.45154704604257745</c:v>
                </c:pt>
                <c:pt idx="207">
                  <c:v>0.45155244593657784</c:v>
                </c:pt>
                <c:pt idx="208">
                  <c:v>0.45155787217533572</c:v>
                </c:pt>
                <c:pt idx="209">
                  <c:v>0.45156332476167904</c:v>
                </c:pt>
                <c:pt idx="210">
                  <c:v>0.4515688036984713</c:v>
                </c:pt>
                <c:pt idx="211">
                  <c:v>0.45157430898858308</c:v>
                </c:pt>
                <c:pt idx="212">
                  <c:v>0.45157984063489209</c:v>
                </c:pt>
                <c:pt idx="213">
                  <c:v>0.45158539864029734</c:v>
                </c:pt>
                <c:pt idx="214">
                  <c:v>0.45159098300769784</c:v>
                </c:pt>
                <c:pt idx="215">
                  <c:v>0.45159659374002814</c:v>
                </c:pt>
                <c:pt idx="216">
                  <c:v>0.45160223084022277</c:v>
                </c:pt>
                <c:pt idx="217">
                  <c:v>0.4516078943112376</c:v>
                </c:pt>
                <c:pt idx="218">
                  <c:v>0.45161358415603559</c:v>
                </c:pt>
                <c:pt idx="219">
                  <c:v>0.4516193003775939</c:v>
                </c:pt>
                <c:pt idx="220">
                  <c:v>0.45162504297890393</c:v>
                </c:pt>
                <c:pt idx="221">
                  <c:v>0.45163081196297838</c:v>
                </c:pt>
                <c:pt idx="222">
                  <c:v>0.45163660733285127</c:v>
                </c:pt>
                <c:pt idx="223">
                  <c:v>0.4516424290915424</c:v>
                </c:pt>
                <c:pt idx="224">
                  <c:v>0.45164827724209999</c:v>
                </c:pt>
                <c:pt idx="225">
                  <c:v>0.45165415178760071</c:v>
                </c:pt>
                <c:pt idx="226">
                  <c:v>0.45166005273111409</c:v>
                </c:pt>
                <c:pt idx="227">
                  <c:v>0.4516659800757381</c:v>
                </c:pt>
                <c:pt idx="228">
                  <c:v>0.45167193382456361</c:v>
                </c:pt>
                <c:pt idx="229">
                  <c:v>0.45167791398073831</c:v>
                </c:pt>
                <c:pt idx="230">
                  <c:v>0.45168392054737438</c:v>
                </c:pt>
                <c:pt idx="231">
                  <c:v>0.45168995352762664</c:v>
                </c:pt>
                <c:pt idx="232">
                  <c:v>0.4516960129246641</c:v>
                </c:pt>
                <c:pt idx="233">
                  <c:v>0.45170209874165579</c:v>
                </c:pt>
                <c:pt idx="234">
                  <c:v>0.45170821098178493</c:v>
                </c:pt>
                <c:pt idx="235">
                  <c:v>0.45171434964827739</c:v>
                </c:pt>
                <c:pt idx="236">
                  <c:v>0.45172051474432351</c:v>
                </c:pt>
                <c:pt idx="237">
                  <c:v>0.45172670627318467</c:v>
                </c:pt>
                <c:pt idx="238">
                  <c:v>0.45173292423809386</c:v>
                </c:pt>
                <c:pt idx="239">
                  <c:v>0.45173916864231245</c:v>
                </c:pt>
                <c:pt idx="240">
                  <c:v>0.45174543948912316</c:v>
                </c:pt>
                <c:pt idx="241">
                  <c:v>0.45175173678180158</c:v>
                </c:pt>
                <c:pt idx="242">
                  <c:v>0.45175806052366596</c:v>
                </c:pt>
                <c:pt idx="243">
                  <c:v>0.45176441071802032</c:v>
                </c:pt>
                <c:pt idx="244">
                  <c:v>0.4517707873682042</c:v>
                </c:pt>
                <c:pt idx="245">
                  <c:v>0.45177719047756426</c:v>
                </c:pt>
                <c:pt idx="246">
                  <c:v>0.45178362004946848</c:v>
                </c:pt>
                <c:pt idx="247">
                  <c:v>0.45179007608726351</c:v>
                </c:pt>
                <c:pt idx="248">
                  <c:v>0.45179655859435996</c:v>
                </c:pt>
                <c:pt idx="249">
                  <c:v>0.45180306757416844</c:v>
                </c:pt>
                <c:pt idx="250">
                  <c:v>0.45180960303008533</c:v>
                </c:pt>
                <c:pt idx="251">
                  <c:v>0.45181616496553545</c:v>
                </c:pt>
                <c:pt idx="252">
                  <c:v>0.45182275338399336</c:v>
                </c:pt>
                <c:pt idx="253">
                  <c:v>0.45182936828889098</c:v>
                </c:pt>
                <c:pt idx="254">
                  <c:v>0.45183600968371707</c:v>
                </c:pt>
                <c:pt idx="255">
                  <c:v>0.45184267757195329</c:v>
                </c:pt>
                <c:pt idx="256">
                  <c:v>0.45184937195710262</c:v>
                </c:pt>
                <c:pt idx="257">
                  <c:v>0.45185609284268935</c:v>
                </c:pt>
                <c:pt idx="258">
                  <c:v>0.45186284023222356</c:v>
                </c:pt>
                <c:pt idx="259">
                  <c:v>0.45186961412925797</c:v>
                </c:pt>
                <c:pt idx="260">
                  <c:v>0.45187641453735949</c:v>
                </c:pt>
                <c:pt idx="261">
                  <c:v>0.45188324146008796</c:v>
                </c:pt>
                <c:pt idx="262">
                  <c:v>0.45189009490104581</c:v>
                </c:pt>
                <c:pt idx="263">
                  <c:v>0.4518969748638213</c:v>
                </c:pt>
                <c:pt idx="264">
                  <c:v>0.45190388135203108</c:v>
                </c:pt>
                <c:pt idx="265">
                  <c:v>0.45191081436931313</c:v>
                </c:pt>
                <c:pt idx="266">
                  <c:v>0.45191777391929833</c:v>
                </c:pt>
                <c:pt idx="267">
                  <c:v>0.45192476000566018</c:v>
                </c:pt>
                <c:pt idx="268">
                  <c:v>0.45193177263205797</c:v>
                </c:pt>
                <c:pt idx="269">
                  <c:v>0.45193881180218654</c:v>
                </c:pt>
                <c:pt idx="270">
                  <c:v>0.45194587751972648</c:v>
                </c:pt>
                <c:pt idx="271">
                  <c:v>0.45195296978842237</c:v>
                </c:pt>
                <c:pt idx="272">
                  <c:v>0.45196008861199743</c:v>
                </c:pt>
                <c:pt idx="273">
                  <c:v>0.45196723399417493</c:v>
                </c:pt>
                <c:pt idx="274">
                  <c:v>0.45197440593872784</c:v>
                </c:pt>
                <c:pt idx="275">
                  <c:v>0.45198160444942914</c:v>
                </c:pt>
                <c:pt idx="276">
                  <c:v>0.45198882953006603</c:v>
                </c:pt>
                <c:pt idx="277">
                  <c:v>0.4519960811844328</c:v>
                </c:pt>
                <c:pt idx="278">
                  <c:v>0.45200335941634506</c:v>
                </c:pt>
                <c:pt idx="279">
                  <c:v>0.45201066422963265</c:v>
                </c:pt>
                <c:pt idx="280">
                  <c:v>0.45201799562814671</c:v>
                </c:pt>
                <c:pt idx="281">
                  <c:v>0.45202535361573837</c:v>
                </c:pt>
                <c:pt idx="282">
                  <c:v>0.45203273819628009</c:v>
                </c:pt>
                <c:pt idx="283">
                  <c:v>0.45204014937366566</c:v>
                </c:pt>
                <c:pt idx="284">
                  <c:v>0.45204758715178173</c:v>
                </c:pt>
                <c:pt idx="285">
                  <c:v>0.45205505153455761</c:v>
                </c:pt>
                <c:pt idx="286">
                  <c:v>0.45206254252590838</c:v>
                </c:pt>
                <c:pt idx="287">
                  <c:v>0.45207006012979178</c:v>
                </c:pt>
                <c:pt idx="288">
                  <c:v>0.45207760435017263</c:v>
                </c:pt>
                <c:pt idx="289">
                  <c:v>0.45208517519100155</c:v>
                </c:pt>
                <c:pt idx="290">
                  <c:v>0.45209277265627179</c:v>
                </c:pt>
                <c:pt idx="291">
                  <c:v>0.45210039675000502</c:v>
                </c:pt>
                <c:pt idx="292">
                  <c:v>0.45210804747619449</c:v>
                </c:pt>
                <c:pt idx="293">
                  <c:v>0.45211572483887608</c:v>
                </c:pt>
                <c:pt idx="294">
                  <c:v>0.45212342884209988</c:v>
                </c:pt>
                <c:pt idx="295">
                  <c:v>0.452131159489916</c:v>
                </c:pt>
                <c:pt idx="296">
                  <c:v>0.45213891678641005</c:v>
                </c:pt>
                <c:pt idx="297">
                  <c:v>0.45214670073566054</c:v>
                </c:pt>
                <c:pt idx="298">
                  <c:v>0.45215451134177442</c:v>
                </c:pt>
                <c:pt idx="299">
                  <c:v>0.45216234860886573</c:v>
                </c:pt>
                <c:pt idx="300">
                  <c:v>0.45217021254106271</c:v>
                </c:pt>
                <c:pt idx="301">
                  <c:v>0.45217810314251494</c:v>
                </c:pt>
                <c:pt idx="302">
                  <c:v>0.45218602041739331</c:v>
                </c:pt>
                <c:pt idx="303">
                  <c:v>0.45219396436984738</c:v>
                </c:pt>
                <c:pt idx="304">
                  <c:v>0.45220193500409067</c:v>
                </c:pt>
                <c:pt idx="305">
                  <c:v>0.45220993232430828</c:v>
                </c:pt>
                <c:pt idx="306">
                  <c:v>0.45221795633474215</c:v>
                </c:pt>
                <c:pt idx="307">
                  <c:v>0.45222600703959159</c:v>
                </c:pt>
                <c:pt idx="308">
                  <c:v>0.45223408444312696</c:v>
                </c:pt>
                <c:pt idx="309">
                  <c:v>0.45224218854960441</c:v>
                </c:pt>
                <c:pt idx="310">
                  <c:v>0.4522503193632943</c:v>
                </c:pt>
                <c:pt idx="311">
                  <c:v>0.45225847688849541</c:v>
                </c:pt>
                <c:pt idx="312">
                  <c:v>0.45226666112951364</c:v>
                </c:pt>
                <c:pt idx="313">
                  <c:v>0.45227487209065487</c:v>
                </c:pt>
                <c:pt idx="314">
                  <c:v>0.45228310977626762</c:v>
                </c:pt>
                <c:pt idx="315">
                  <c:v>0.45229137419068621</c:v>
                </c:pt>
                <c:pt idx="316">
                  <c:v>0.45229966533828758</c:v>
                </c:pt>
                <c:pt idx="317">
                  <c:v>0.45230798322343446</c:v>
                </c:pt>
                <c:pt idx="318">
                  <c:v>0.45231632785053932</c:v>
                </c:pt>
                <c:pt idx="319">
                  <c:v>0.45232469922400043</c:v>
                </c:pt>
                <c:pt idx="320">
                  <c:v>0.45233309734822313</c:v>
                </c:pt>
                <c:pt idx="321">
                  <c:v>0.45234152222766255</c:v>
                </c:pt>
                <c:pt idx="322">
                  <c:v>0.45234997386675957</c:v>
                </c:pt>
                <c:pt idx="323">
                  <c:v>0.4523584522699835</c:v>
                </c:pt>
                <c:pt idx="324">
                  <c:v>0.45236695744181077</c:v>
                </c:pt>
                <c:pt idx="325">
                  <c:v>0.452375489386732</c:v>
                </c:pt>
                <c:pt idx="326">
                  <c:v>0.45238404810926625</c:v>
                </c:pt>
                <c:pt idx="327">
                  <c:v>0.45239263361393256</c:v>
                </c:pt>
                <c:pt idx="328">
                  <c:v>0.4524012459052642</c:v>
                </c:pt>
                <c:pt idx="329">
                  <c:v>0.45240988498782286</c:v>
                </c:pt>
                <c:pt idx="330">
                  <c:v>0.45241855086615601</c:v>
                </c:pt>
                <c:pt idx="331">
                  <c:v>0.45242724354486796</c:v>
                </c:pt>
                <c:pt idx="332">
                  <c:v>0.45243596302854883</c:v>
                </c:pt>
                <c:pt idx="333">
                  <c:v>0.45244470932179581</c:v>
                </c:pt>
                <c:pt idx="334">
                  <c:v>0.45245348242925587</c:v>
                </c:pt>
                <c:pt idx="335">
                  <c:v>0.45246228235556885</c:v>
                </c:pt>
                <c:pt idx="336">
                  <c:v>0.45247110910536037</c:v>
                </c:pt>
                <c:pt idx="337">
                  <c:v>0.45247996268332713</c:v>
                </c:pt>
                <c:pt idx="338">
                  <c:v>0.4524888430941445</c:v>
                </c:pt>
                <c:pt idx="339">
                  <c:v>0.45249775034252337</c:v>
                </c:pt>
                <c:pt idx="340">
                  <c:v>0.45250668443315334</c:v>
                </c:pt>
                <c:pt idx="341">
                  <c:v>0.45251564537078082</c:v>
                </c:pt>
                <c:pt idx="342">
                  <c:v>0.45252463316015934</c:v>
                </c:pt>
                <c:pt idx="343">
                  <c:v>0.45253364780601402</c:v>
                </c:pt>
                <c:pt idx="344">
                  <c:v>0.45254268931314812</c:v>
                </c:pt>
                <c:pt idx="345">
                  <c:v>0.45255175768632938</c:v>
                </c:pt>
                <c:pt idx="346">
                  <c:v>0.45256085293037529</c:v>
                </c:pt>
                <c:pt idx="347">
                  <c:v>0.45256997505008201</c:v>
                </c:pt>
                <c:pt idx="348">
                  <c:v>0.45257912405030254</c:v>
                </c:pt>
                <c:pt idx="349">
                  <c:v>0.45258829993586858</c:v>
                </c:pt>
                <c:pt idx="350">
                  <c:v>0.45259750271165444</c:v>
                </c:pt>
                <c:pt idx="351">
                  <c:v>0.45260673238252735</c:v>
                </c:pt>
                <c:pt idx="352">
                  <c:v>0.45261598895336874</c:v>
                </c:pt>
                <c:pt idx="353">
                  <c:v>0.45262527242910977</c:v>
                </c:pt>
                <c:pt idx="354">
                  <c:v>0.45263458281463897</c:v>
                </c:pt>
                <c:pt idx="355">
                  <c:v>0.45264392011492305</c:v>
                </c:pt>
                <c:pt idx="356">
                  <c:v>0.45265328433488605</c:v>
                </c:pt>
                <c:pt idx="357">
                  <c:v>0.45266267547950889</c:v>
                </c:pt>
                <c:pt idx="358">
                  <c:v>0.45267209355376536</c:v>
                </c:pt>
                <c:pt idx="359">
                  <c:v>0.45268153856264348</c:v>
                </c:pt>
                <c:pt idx="360">
                  <c:v>0.45269101051116678</c:v>
                </c:pt>
                <c:pt idx="361">
                  <c:v>0.45270050940434459</c:v>
                </c:pt>
                <c:pt idx="362">
                  <c:v>0.45271003524722175</c:v>
                </c:pt>
                <c:pt idx="363">
                  <c:v>0.45271958804485024</c:v>
                </c:pt>
                <c:pt idx="364">
                  <c:v>0.45272916780231043</c:v>
                </c:pt>
                <c:pt idx="365">
                  <c:v>0.45273877452466138</c:v>
                </c:pt>
                <c:pt idx="366">
                  <c:v>0.45274840821702611</c:v>
                </c:pt>
                <c:pt idx="367">
                  <c:v>0.45275806888451342</c:v>
                </c:pt>
                <c:pt idx="368">
                  <c:v>0.45276775653223922</c:v>
                </c:pt>
                <c:pt idx="369">
                  <c:v>0.45277747116534783</c:v>
                </c:pt>
                <c:pt idx="370">
                  <c:v>0.45278721278900491</c:v>
                </c:pt>
                <c:pt idx="371">
                  <c:v>0.4527969814083832</c:v>
                </c:pt>
                <c:pt idx="372">
                  <c:v>0.45280677702866967</c:v>
                </c:pt>
                <c:pt idx="373">
                  <c:v>0.45281659965505838</c:v>
                </c:pt>
                <c:pt idx="374">
                  <c:v>0.45282644929277893</c:v>
                </c:pt>
                <c:pt idx="375">
                  <c:v>0.45283632594706091</c:v>
                </c:pt>
                <c:pt idx="376">
                  <c:v>0.45284622962314103</c:v>
                </c:pt>
                <c:pt idx="377">
                  <c:v>0.45285616032629861</c:v>
                </c:pt>
                <c:pt idx="378">
                  <c:v>0.45286611806179877</c:v>
                </c:pt>
                <c:pt idx="379">
                  <c:v>0.45287610283493507</c:v>
                </c:pt>
                <c:pt idx="380">
                  <c:v>0.45288611465102235</c:v>
                </c:pt>
                <c:pt idx="381">
                  <c:v>0.45289615351538259</c:v>
                </c:pt>
                <c:pt idx="382">
                  <c:v>0.45290621943335196</c:v>
                </c:pt>
                <c:pt idx="383">
                  <c:v>0.45291631241027375</c:v>
                </c:pt>
                <c:pt idx="384">
                  <c:v>0.45292643245152675</c:v>
                </c:pt>
                <c:pt idx="385">
                  <c:v>0.45293657956248268</c:v>
                </c:pt>
                <c:pt idx="386">
                  <c:v>0.45294675374854876</c:v>
                </c:pt>
                <c:pt idx="387">
                  <c:v>0.45295695501513933</c:v>
                </c:pt>
                <c:pt idx="388">
                  <c:v>0.45296718336766872</c:v>
                </c:pt>
                <c:pt idx="389">
                  <c:v>0.45297743881159391</c:v>
                </c:pt>
                <c:pt idx="390">
                  <c:v>0.45298772135237186</c:v>
                </c:pt>
                <c:pt idx="391">
                  <c:v>0.45299803099545954</c:v>
                </c:pt>
                <c:pt idx="392">
                  <c:v>0.45300836774637077</c:v>
                </c:pt>
                <c:pt idx="393">
                  <c:v>0.45301873161057671</c:v>
                </c:pt>
                <c:pt idx="394">
                  <c:v>0.45302912259362671</c:v>
                </c:pt>
                <c:pt idx="395">
                  <c:v>0.45303954070103458</c:v>
                </c:pt>
                <c:pt idx="396">
                  <c:v>0.45304998593835677</c:v>
                </c:pt>
                <c:pt idx="397">
                  <c:v>0.45306045831114972</c:v>
                </c:pt>
                <c:pt idx="398">
                  <c:v>0.45307095782499829</c:v>
                </c:pt>
                <c:pt idx="399">
                  <c:v>0.45308148448549446</c:v>
                </c:pt>
                <c:pt idx="400">
                  <c:v>0.45309203829825151</c:v>
                </c:pt>
                <c:pt idx="401">
                  <c:v>0.45310261926888273</c:v>
                </c:pt>
                <c:pt idx="402">
                  <c:v>0.45311322740304405</c:v>
                </c:pt>
                <c:pt idx="403">
                  <c:v>0.45312386270637717</c:v>
                </c:pt>
                <c:pt idx="404">
                  <c:v>0.45313452518455932</c:v>
                </c:pt>
                <c:pt idx="405">
                  <c:v>0.45314521484326775</c:v>
                </c:pt>
                <c:pt idx="406">
                  <c:v>0.45315593168820101</c:v>
                </c:pt>
                <c:pt idx="407">
                  <c:v>0.45316667572508607</c:v>
                </c:pt>
                <c:pt idx="408">
                  <c:v>0.45317744695963569</c:v>
                </c:pt>
                <c:pt idx="409">
                  <c:v>0.45318824539761948</c:v>
                </c:pt>
                <c:pt idx="410">
                  <c:v>0.45319907104477863</c:v>
                </c:pt>
                <c:pt idx="411">
                  <c:v>0.45320992390690407</c:v>
                </c:pt>
                <c:pt idx="412">
                  <c:v>0.45322080398977249</c:v>
                </c:pt>
                <c:pt idx="413">
                  <c:v>0.45323171129920325</c:v>
                </c:pt>
                <c:pt idx="414">
                  <c:v>0.45324264584100149</c:v>
                </c:pt>
                <c:pt idx="415">
                  <c:v>0.45325360762102918</c:v>
                </c:pt>
                <c:pt idx="416">
                  <c:v>0.45326459664511987</c:v>
                </c:pt>
                <c:pt idx="417">
                  <c:v>0.45327561291915686</c:v>
                </c:pt>
                <c:pt idx="418">
                  <c:v>0.45328665644900212</c:v>
                </c:pt>
                <c:pt idx="419">
                  <c:v>0.45329772724057449</c:v>
                </c:pt>
                <c:pt idx="420">
                  <c:v>0.45330882529977856</c:v>
                </c:pt>
                <c:pt idx="421">
                  <c:v>0.45331995063254027</c:v>
                </c:pt>
                <c:pt idx="422">
                  <c:v>0.45333110324480685</c:v>
                </c:pt>
                <c:pt idx="423">
                  <c:v>0.45334228314254688</c:v>
                </c:pt>
                <c:pt idx="424">
                  <c:v>0.45335349033172889</c:v>
                </c:pt>
                <c:pt idx="425">
                  <c:v>0.45336472481834278</c:v>
                </c:pt>
                <c:pt idx="426">
                  <c:v>0.45337598660838552</c:v>
                </c:pt>
                <c:pt idx="427">
                  <c:v>0.45338727570790383</c:v>
                </c:pt>
                <c:pt idx="428">
                  <c:v>0.45339859212290889</c:v>
                </c:pt>
                <c:pt idx="429">
                  <c:v>0.45340993585946165</c:v>
                </c:pt>
                <c:pt idx="430">
                  <c:v>0.45342130692363725</c:v>
                </c:pt>
                <c:pt idx="431">
                  <c:v>0.45343270532151081</c:v>
                </c:pt>
                <c:pt idx="432">
                  <c:v>0.4534441310591788</c:v>
                </c:pt>
                <c:pt idx="433">
                  <c:v>0.4534555841427661</c:v>
                </c:pt>
                <c:pt idx="434">
                  <c:v>0.45346706457838337</c:v>
                </c:pt>
                <c:pt idx="435">
                  <c:v>0.45347857237219102</c:v>
                </c:pt>
                <c:pt idx="436">
                  <c:v>0.45349010753035657</c:v>
                </c:pt>
                <c:pt idx="437">
                  <c:v>0.45350167005904041</c:v>
                </c:pt>
                <c:pt idx="438">
                  <c:v>0.45351325996443848</c:v>
                </c:pt>
                <c:pt idx="439">
                  <c:v>0.45352487725275381</c:v>
                </c:pt>
                <c:pt idx="440">
                  <c:v>0.45353652193021077</c:v>
                </c:pt>
                <c:pt idx="441">
                  <c:v>0.45354819400304791</c:v>
                </c:pt>
                <c:pt idx="442">
                  <c:v>0.45355989347753223</c:v>
                </c:pt>
                <c:pt idx="443">
                  <c:v>0.45357162035989518</c:v>
                </c:pt>
                <c:pt idx="444">
                  <c:v>0.4535833746564677</c:v>
                </c:pt>
                <c:pt idx="445">
                  <c:v>0.45359515637352388</c:v>
                </c:pt>
                <c:pt idx="446">
                  <c:v>0.45360696551738044</c:v>
                </c:pt>
                <c:pt idx="447">
                  <c:v>0.45361880209437544</c:v>
                </c:pt>
                <c:pt idx="448">
                  <c:v>0.4536306661108469</c:v>
                </c:pt>
                <c:pt idx="449">
                  <c:v>0.4536425575731684</c:v>
                </c:pt>
                <c:pt idx="450">
                  <c:v>0.4536544764877064</c:v>
                </c:pt>
                <c:pt idx="451">
                  <c:v>0.45366642286085579</c:v>
                </c:pt>
                <c:pt idx="452">
                  <c:v>0.45367839669903987</c:v>
                </c:pt>
                <c:pt idx="453">
                  <c:v>0.45369039800867483</c:v>
                </c:pt>
                <c:pt idx="454">
                  <c:v>0.453702426796184</c:v>
                </c:pt>
                <c:pt idx="455">
                  <c:v>0.45371448306805462</c:v>
                </c:pt>
                <c:pt idx="456">
                  <c:v>0.45372656683073131</c:v>
                </c:pt>
                <c:pt idx="457">
                  <c:v>0.45373867809072266</c:v>
                </c:pt>
                <c:pt idx="458">
                  <c:v>0.45375081685452301</c:v>
                </c:pt>
                <c:pt idx="459">
                  <c:v>0.45376298312863383</c:v>
                </c:pt>
                <c:pt idx="460">
                  <c:v>0.45377517691962055</c:v>
                </c:pt>
                <c:pt idx="461">
                  <c:v>0.45378739823402015</c:v>
                </c:pt>
                <c:pt idx="462">
                  <c:v>0.45379964707839093</c:v>
                </c:pt>
                <c:pt idx="463">
                  <c:v>0.45381192345932675</c:v>
                </c:pt>
                <c:pt idx="464">
                  <c:v>0.45382422738342143</c:v>
                </c:pt>
                <c:pt idx="465">
                  <c:v>0.45383655885728302</c:v>
                </c:pt>
                <c:pt idx="466">
                  <c:v>0.45384891788754089</c:v>
                </c:pt>
                <c:pt idx="467">
                  <c:v>0.45386130448084572</c:v>
                </c:pt>
                <c:pt idx="468">
                  <c:v>0.45387371864385528</c:v>
                </c:pt>
                <c:pt idx="469">
                  <c:v>0.45388616038324869</c:v>
                </c:pt>
                <c:pt idx="470">
                  <c:v>0.45389862970570505</c:v>
                </c:pt>
                <c:pt idx="471">
                  <c:v>0.45391112661795319</c:v>
                </c:pt>
                <c:pt idx="472">
                  <c:v>0.45392365112670774</c:v>
                </c:pt>
                <c:pt idx="473">
                  <c:v>0.45393620323869754</c:v>
                </c:pt>
                <c:pt idx="474">
                  <c:v>0.45394878296068697</c:v>
                </c:pt>
                <c:pt idx="475">
                  <c:v>0.45396139029944749</c:v>
                </c:pt>
                <c:pt idx="476">
                  <c:v>0.45397402526177189</c:v>
                </c:pt>
                <c:pt idx="477">
                  <c:v>0.45398668785445295</c:v>
                </c:pt>
                <c:pt idx="478">
                  <c:v>0.45399937808431901</c:v>
                </c:pt>
                <c:pt idx="479">
                  <c:v>0.45401209595819836</c:v>
                </c:pt>
                <c:pt idx="480">
                  <c:v>0.45402484148293354</c:v>
                </c:pt>
                <c:pt idx="481">
                  <c:v>0.45403761466540971</c:v>
                </c:pt>
                <c:pt idx="482">
                  <c:v>0.45405041551249781</c:v>
                </c:pt>
                <c:pt idx="483">
                  <c:v>0.45406324403110432</c:v>
                </c:pt>
                <c:pt idx="484">
                  <c:v>0.45407610022813572</c:v>
                </c:pt>
                <c:pt idx="485">
                  <c:v>0.45408898411051979</c:v>
                </c:pt>
                <c:pt idx="486">
                  <c:v>0.45410189568521986</c:v>
                </c:pt>
                <c:pt idx="487">
                  <c:v>0.45411483495917793</c:v>
                </c:pt>
                <c:pt idx="488">
                  <c:v>0.45412780193937863</c:v>
                </c:pt>
                <c:pt idx="489">
                  <c:v>0.45414079663282791</c:v>
                </c:pt>
                <c:pt idx="490">
                  <c:v>0.45415381904651753</c:v>
                </c:pt>
                <c:pt idx="491">
                  <c:v>0.45416686918748184</c:v>
                </c:pt>
                <c:pt idx="492">
                  <c:v>0.45417994706276943</c:v>
                </c:pt>
                <c:pt idx="493">
                  <c:v>0.45419305267943599</c:v>
                </c:pt>
                <c:pt idx="494">
                  <c:v>0.45420618604455143</c:v>
                </c:pt>
                <c:pt idx="495">
                  <c:v>0.45421934716520695</c:v>
                </c:pt>
                <c:pt idx="496">
                  <c:v>0.4542325360485151</c:v>
                </c:pt>
                <c:pt idx="497">
                  <c:v>0.45424575270159551</c:v>
                </c:pt>
                <c:pt idx="498">
                  <c:v>0.45425899713157492</c:v>
                </c:pt>
                <c:pt idx="499">
                  <c:v>0.45427226934562981</c:v>
                </c:pt>
                <c:pt idx="500">
                  <c:v>0.45428556935091535</c:v>
                </c:pt>
                <c:pt idx="501">
                  <c:v>0.45429889715462224</c:v>
                </c:pt>
                <c:pt idx="502">
                  <c:v>0.45431225276395537</c:v>
                </c:pt>
                <c:pt idx="503">
                  <c:v>0.45432563618614097</c:v>
                </c:pt>
                <c:pt idx="504">
                  <c:v>0.45433904742840525</c:v>
                </c:pt>
                <c:pt idx="505">
                  <c:v>0.45435248649800286</c:v>
                </c:pt>
                <c:pt idx="506">
                  <c:v>0.45436595340220265</c:v>
                </c:pt>
                <c:pt idx="507">
                  <c:v>0.45437944814829478</c:v>
                </c:pt>
                <c:pt idx="508">
                  <c:v>0.45439297074356233</c:v>
                </c:pt>
                <c:pt idx="509">
                  <c:v>0.45440652119533809</c:v>
                </c:pt>
                <c:pt idx="510">
                  <c:v>0.45442009951094064</c:v>
                </c:pt>
                <c:pt idx="511">
                  <c:v>0.45443370569773123</c:v>
                </c:pt>
                <c:pt idx="512">
                  <c:v>0.45444733976307106</c:v>
                </c:pt>
                <c:pt idx="513">
                  <c:v>0.45446100171435688</c:v>
                </c:pt>
                <c:pt idx="514">
                  <c:v>0.45447469155895703</c:v>
                </c:pt>
                <c:pt idx="515">
                  <c:v>0.45448840930430379</c:v>
                </c:pt>
                <c:pt idx="516">
                  <c:v>0.45450215495782231</c:v>
                </c:pt>
                <c:pt idx="517">
                  <c:v>0.45451592852696621</c:v>
                </c:pt>
                <c:pt idx="518">
                  <c:v>0.45452973001918906</c:v>
                </c:pt>
                <c:pt idx="519">
                  <c:v>0.45454355944197289</c:v>
                </c:pt>
                <c:pt idx="520">
                  <c:v>0.45455741680282102</c:v>
                </c:pt>
                <c:pt idx="521">
                  <c:v>0.4545713021092439</c:v>
                </c:pt>
                <c:pt idx="522">
                  <c:v>0.45458521536876617</c:v>
                </c:pt>
                <c:pt idx="523">
                  <c:v>0.45459915658891248</c:v>
                </c:pt>
                <c:pt idx="524">
                  <c:v>0.45461312577729274</c:v>
                </c:pt>
                <c:pt idx="525">
                  <c:v>0.4546271229414387</c:v>
                </c:pt>
                <c:pt idx="526">
                  <c:v>0.45464114808896028</c:v>
                </c:pt>
                <c:pt idx="527">
                  <c:v>0.4546552012274887</c:v>
                </c:pt>
                <c:pt idx="528">
                  <c:v>0.45466928236461257</c:v>
                </c:pt>
                <c:pt idx="529">
                  <c:v>0.45468339150799864</c:v>
                </c:pt>
                <c:pt idx="530">
                  <c:v>0.45469752866530655</c:v>
                </c:pt>
                <c:pt idx="531">
                  <c:v>0.45471169384420307</c:v>
                </c:pt>
                <c:pt idx="532">
                  <c:v>0.45472588705239758</c:v>
                </c:pt>
                <c:pt idx="533">
                  <c:v>0.45474010829757816</c:v>
                </c:pt>
                <c:pt idx="534">
                  <c:v>0.45475435758748262</c:v>
                </c:pt>
                <c:pt idx="535">
                  <c:v>0.45476863492985586</c:v>
                </c:pt>
                <c:pt idx="536">
                  <c:v>0.45478294033244993</c:v>
                </c:pt>
                <c:pt idx="537">
                  <c:v>0.45479727380304524</c:v>
                </c:pt>
                <c:pt idx="538">
                  <c:v>0.45481163534942937</c:v>
                </c:pt>
                <c:pt idx="539">
                  <c:v>0.45482602497941116</c:v>
                </c:pt>
                <c:pt idx="540">
                  <c:v>0.4548404427008208</c:v>
                </c:pt>
                <c:pt idx="541">
                  <c:v>0.45485488852148848</c:v>
                </c:pt>
                <c:pt idx="542">
                  <c:v>0.454869362449287</c:v>
                </c:pt>
                <c:pt idx="543">
                  <c:v>0.45488386449208207</c:v>
                </c:pt>
                <c:pt idx="544">
                  <c:v>0.45489839465776782</c:v>
                </c:pt>
                <c:pt idx="545">
                  <c:v>0.4549129529542526</c:v>
                </c:pt>
                <c:pt idx="546">
                  <c:v>0.45492753938946606</c:v>
                </c:pt>
                <c:pt idx="547">
                  <c:v>0.45494215397133075</c:v>
                </c:pt>
                <c:pt idx="548">
                  <c:v>0.45495679670783318</c:v>
                </c:pt>
                <c:pt idx="549">
                  <c:v>0.45497146760693141</c:v>
                </c:pt>
                <c:pt idx="550">
                  <c:v>0.45498616667661196</c:v>
                </c:pt>
                <c:pt idx="551">
                  <c:v>0.45500089392490395</c:v>
                </c:pt>
                <c:pt idx="552">
                  <c:v>0.45501564935980099</c:v>
                </c:pt>
                <c:pt idx="553">
                  <c:v>0.45503043298937484</c:v>
                </c:pt>
                <c:pt idx="554">
                  <c:v>0.45504524482166886</c:v>
                </c:pt>
                <c:pt idx="555">
                  <c:v>0.4550600848647619</c:v>
                </c:pt>
                <c:pt idx="556">
                  <c:v>0.45507495312675417</c:v>
                </c:pt>
                <c:pt idx="557">
                  <c:v>0.45508984961573162</c:v>
                </c:pt>
                <c:pt idx="558">
                  <c:v>0.45510477433982999</c:v>
                </c:pt>
                <c:pt idx="559">
                  <c:v>0.4551197273072134</c:v>
                </c:pt>
                <c:pt idx="560">
                  <c:v>0.45513470852601046</c:v>
                </c:pt>
                <c:pt idx="561">
                  <c:v>0.45514971800441373</c:v>
                </c:pt>
                <c:pt idx="562">
                  <c:v>0.45516475575060866</c:v>
                </c:pt>
                <c:pt idx="563">
                  <c:v>0.45517982177282335</c:v>
                </c:pt>
                <c:pt idx="564">
                  <c:v>0.45519491607925744</c:v>
                </c:pt>
                <c:pt idx="565">
                  <c:v>0.45521003867816745</c:v>
                </c:pt>
                <c:pt idx="566">
                  <c:v>0.45522518957781699</c:v>
                </c:pt>
                <c:pt idx="567">
                  <c:v>0.45524036878648388</c:v>
                </c:pt>
                <c:pt idx="568">
                  <c:v>0.45525557631244595</c:v>
                </c:pt>
                <c:pt idx="569">
                  <c:v>0.45527081216403786</c:v>
                </c:pt>
                <c:pt idx="570">
                  <c:v>0.45528607634957297</c:v>
                </c:pt>
                <c:pt idx="571">
                  <c:v>0.45530136887740724</c:v>
                </c:pt>
                <c:pt idx="572">
                  <c:v>0.45531668975588957</c:v>
                </c:pt>
                <c:pt idx="573">
                  <c:v>0.45533203899340435</c:v>
                </c:pt>
                <c:pt idx="574">
                  <c:v>0.45534741659835021</c:v>
                </c:pt>
                <c:pt idx="575">
                  <c:v>0.45536282257914706</c:v>
                </c:pt>
                <c:pt idx="576">
                  <c:v>0.45537825694421485</c:v>
                </c:pt>
                <c:pt idx="577">
                  <c:v>0.45539371970199483</c:v>
                </c:pt>
                <c:pt idx="578">
                  <c:v>0.45540921086096375</c:v>
                </c:pt>
                <c:pt idx="579">
                  <c:v>0.45542473042959841</c:v>
                </c:pt>
                <c:pt idx="580">
                  <c:v>0.45544027841639689</c:v>
                </c:pt>
                <c:pt idx="581">
                  <c:v>0.45545585482988571</c:v>
                </c:pt>
                <c:pt idx="582">
                  <c:v>0.45547145967857716</c:v>
                </c:pt>
                <c:pt idx="583">
                  <c:v>0.4554870929710404</c:v>
                </c:pt>
                <c:pt idx="584">
                  <c:v>0.45550275471583035</c:v>
                </c:pt>
                <c:pt idx="585">
                  <c:v>0.45551844492152327</c:v>
                </c:pt>
                <c:pt idx="586">
                  <c:v>0.45553416359674515</c:v>
                </c:pt>
                <c:pt idx="587">
                  <c:v>0.45554991075010065</c:v>
                </c:pt>
                <c:pt idx="588">
                  <c:v>0.45556568639021577</c:v>
                </c:pt>
                <c:pt idx="589">
                  <c:v>0.45558149052575914</c:v>
                </c:pt>
                <c:pt idx="590">
                  <c:v>0.45559732316539225</c:v>
                </c:pt>
                <c:pt idx="591">
                  <c:v>0.45561318431780506</c:v>
                </c:pt>
                <c:pt idx="592">
                  <c:v>0.45562907399170882</c:v>
                </c:pt>
                <c:pt idx="593">
                  <c:v>0.45564499219580767</c:v>
                </c:pt>
                <c:pt idx="594">
                  <c:v>0.45566093893885551</c:v>
                </c:pt>
                <c:pt idx="595">
                  <c:v>0.45567691422960621</c:v>
                </c:pt>
                <c:pt idx="596">
                  <c:v>0.45569291807683499</c:v>
                </c:pt>
                <c:pt idx="597">
                  <c:v>0.45570895048932414</c:v>
                </c:pt>
                <c:pt idx="598">
                  <c:v>0.45572501147589151</c:v>
                </c:pt>
                <c:pt idx="599">
                  <c:v>0.45574110104536203</c:v>
                </c:pt>
                <c:pt idx="600">
                  <c:v>0.45575721920656775</c:v>
                </c:pt>
                <c:pt idx="601">
                  <c:v>0.45577336596837625</c:v>
                </c:pt>
                <c:pt idx="602">
                  <c:v>0.45578954133966931</c:v>
                </c:pt>
                <c:pt idx="603">
                  <c:v>0.45580574532934293</c:v>
                </c:pt>
                <c:pt idx="604">
                  <c:v>0.45582197794630019</c:v>
                </c:pt>
                <c:pt idx="605">
                  <c:v>0.45583823919947974</c:v>
                </c:pt>
                <c:pt idx="606">
                  <c:v>0.4558545290978202</c:v>
                </c:pt>
                <c:pt idx="607">
                  <c:v>0.45587084765029573</c:v>
                </c:pt>
                <c:pt idx="608">
                  <c:v>0.45588719486588047</c:v>
                </c:pt>
                <c:pt idx="609">
                  <c:v>0.45590357075358412</c:v>
                </c:pt>
                <c:pt idx="610">
                  <c:v>0.45591997532241635</c:v>
                </c:pt>
                <c:pt idx="611">
                  <c:v>0.45593640858141526</c:v>
                </c:pt>
                <c:pt idx="612">
                  <c:v>0.45595287053963318</c:v>
                </c:pt>
                <c:pt idx="613">
                  <c:v>0.45596936120612952</c:v>
                </c:pt>
                <c:pt idx="614">
                  <c:v>0.45598588059001344</c:v>
                </c:pt>
                <c:pt idx="615">
                  <c:v>0.45600242870037277</c:v>
                </c:pt>
                <c:pt idx="616">
                  <c:v>0.4560190055463309</c:v>
                </c:pt>
                <c:pt idx="617">
                  <c:v>0.45603561113703961</c:v>
                </c:pt>
                <c:pt idx="618">
                  <c:v>0.45605224548164358</c:v>
                </c:pt>
                <c:pt idx="619">
                  <c:v>0.45606890858932303</c:v>
                </c:pt>
                <c:pt idx="620">
                  <c:v>0.45608560046927948</c:v>
                </c:pt>
                <c:pt idx="621">
                  <c:v>0.45610232113070026</c:v>
                </c:pt>
                <c:pt idx="622">
                  <c:v>0.45611907058285084</c:v>
                </c:pt>
                <c:pt idx="623">
                  <c:v>0.45613584883493985</c:v>
                </c:pt>
                <c:pt idx="624">
                  <c:v>0.45615265589625409</c:v>
                </c:pt>
                <c:pt idx="625">
                  <c:v>0.45616949177606614</c:v>
                </c:pt>
                <c:pt idx="626">
                  <c:v>0.45618635648368411</c:v>
                </c:pt>
                <c:pt idx="627">
                  <c:v>0.456203250028409</c:v>
                </c:pt>
                <c:pt idx="628">
                  <c:v>0.45622017241959156</c:v>
                </c:pt>
                <c:pt idx="629">
                  <c:v>0.45623712366657543</c:v>
                </c:pt>
                <c:pt idx="630">
                  <c:v>0.45625410377873266</c:v>
                </c:pt>
                <c:pt idx="631">
                  <c:v>0.45627111276544952</c:v>
                </c:pt>
                <c:pt idx="632">
                  <c:v>0.45628815063612649</c:v>
                </c:pt>
                <c:pt idx="633">
                  <c:v>0.45630521740020669</c:v>
                </c:pt>
                <c:pt idx="634">
                  <c:v>0.45632231306711901</c:v>
                </c:pt>
                <c:pt idx="635">
                  <c:v>0.45633943764631368</c:v>
                </c:pt>
                <c:pt idx="636">
                  <c:v>0.45635659114729066</c:v>
                </c:pt>
                <c:pt idx="637">
                  <c:v>0.45637377357952147</c:v>
                </c:pt>
                <c:pt idx="638">
                  <c:v>0.4563909849525416</c:v>
                </c:pt>
                <c:pt idx="639">
                  <c:v>0.45640822527585811</c:v>
                </c:pt>
                <c:pt idx="640">
                  <c:v>0.45642549455904202</c:v>
                </c:pt>
                <c:pt idx="641">
                  <c:v>0.45644279281164302</c:v>
                </c:pt>
                <c:pt idx="642">
                  <c:v>0.45646012004326053</c:v>
                </c:pt>
                <c:pt idx="643">
                  <c:v>0.45647747626347979</c:v>
                </c:pt>
                <c:pt idx="644">
                  <c:v>0.45649486148194995</c:v>
                </c:pt>
                <c:pt idx="645">
                  <c:v>0.45651227570827757</c:v>
                </c:pt>
                <c:pt idx="646">
                  <c:v>0.45652971895214023</c:v>
                </c:pt>
                <c:pt idx="647">
                  <c:v>0.45654719122320131</c:v>
                </c:pt>
                <c:pt idx="648">
                  <c:v>0.45656469253116683</c:v>
                </c:pt>
                <c:pt idx="649">
                  <c:v>0.45658222288573569</c:v>
                </c:pt>
                <c:pt idx="650">
                  <c:v>0.45659978229664233</c:v>
                </c:pt>
                <c:pt idx="651">
                  <c:v>0.4566173707736354</c:v>
                </c:pt>
                <c:pt idx="652">
                  <c:v>0.45663498832647065</c:v>
                </c:pt>
                <c:pt idx="653">
                  <c:v>0.45665263496494646</c:v>
                </c:pt>
                <c:pt idx="654">
                  <c:v>0.456670310698847</c:v>
                </c:pt>
                <c:pt idx="655">
                  <c:v>0.4566880155380133</c:v>
                </c:pt>
                <c:pt idx="656">
                  <c:v>0.45670574949227216</c:v>
                </c:pt>
                <c:pt idx="657">
                  <c:v>0.45672351257147881</c:v>
                </c:pt>
                <c:pt idx="658">
                  <c:v>0.45674130478550268</c:v>
                </c:pt>
                <c:pt idx="659">
                  <c:v>0.45675912614425584</c:v>
                </c:pt>
                <c:pt idx="660">
                  <c:v>0.45677697665761485</c:v>
                </c:pt>
                <c:pt idx="661">
                  <c:v>0.45679485633554151</c:v>
                </c:pt>
                <c:pt idx="662">
                  <c:v>0.45681276518797631</c:v>
                </c:pt>
                <c:pt idx="663">
                  <c:v>0.45683070322487396</c:v>
                </c:pt>
                <c:pt idx="664">
                  <c:v>0.45684867045622468</c:v>
                </c:pt>
                <c:pt idx="665">
                  <c:v>0.45686666689202582</c:v>
                </c:pt>
                <c:pt idx="666">
                  <c:v>0.45688469254231023</c:v>
                </c:pt>
                <c:pt idx="667">
                  <c:v>0.45690274741711079</c:v>
                </c:pt>
                <c:pt idx="668">
                  <c:v>0.45692083152647456</c:v>
                </c:pt>
                <c:pt idx="669">
                  <c:v>0.45693894488049835</c:v>
                </c:pt>
                <c:pt idx="670">
                  <c:v>0.45695708748925767</c:v>
                </c:pt>
                <c:pt idx="671">
                  <c:v>0.45697525936287775</c:v>
                </c:pt>
                <c:pt idx="672">
                  <c:v>0.45699346051147671</c:v>
                </c:pt>
                <c:pt idx="673">
                  <c:v>0.45701169094521532</c:v>
                </c:pt>
                <c:pt idx="674">
                  <c:v>0.45702995067425434</c:v>
                </c:pt>
                <c:pt idx="675">
                  <c:v>0.45704823970878294</c:v>
                </c:pt>
                <c:pt idx="676">
                  <c:v>0.45706655805900454</c:v>
                </c:pt>
                <c:pt idx="677">
                  <c:v>0.45708490573515093</c:v>
                </c:pt>
                <c:pt idx="678">
                  <c:v>0.45710328274746104</c:v>
                </c:pt>
                <c:pt idx="679">
                  <c:v>0.4571216891061809</c:v>
                </c:pt>
                <c:pt idx="680">
                  <c:v>0.45714012482160626</c:v>
                </c:pt>
                <c:pt idx="681">
                  <c:v>0.4571585899040258</c:v>
                </c:pt>
                <c:pt idx="682">
                  <c:v>0.4571770843637637</c:v>
                </c:pt>
                <c:pt idx="683">
                  <c:v>0.45719560821115124</c:v>
                </c:pt>
                <c:pt idx="684">
                  <c:v>0.45721416145654104</c:v>
                </c:pt>
                <c:pt idx="685">
                  <c:v>0.45723274411030701</c:v>
                </c:pt>
                <c:pt idx="686">
                  <c:v>0.4572513561828373</c:v>
                </c:pt>
                <c:pt idx="687">
                  <c:v>0.45726999768454135</c:v>
                </c:pt>
                <c:pt idx="688">
                  <c:v>0.45728866862584283</c:v>
                </c:pt>
                <c:pt idx="689">
                  <c:v>0.45730736901720803</c:v>
                </c:pt>
                <c:pt idx="690">
                  <c:v>0.45732609886908193</c:v>
                </c:pt>
                <c:pt idx="691">
                  <c:v>0.45734485819195925</c:v>
                </c:pt>
                <c:pt idx="692">
                  <c:v>0.45736364699633469</c:v>
                </c:pt>
                <c:pt idx="693">
                  <c:v>0.45738246529273852</c:v>
                </c:pt>
                <c:pt idx="694">
                  <c:v>0.45740131309171517</c:v>
                </c:pt>
                <c:pt idx="695">
                  <c:v>0.45742019040381621</c:v>
                </c:pt>
                <c:pt idx="696">
                  <c:v>0.45743909723961451</c:v>
                </c:pt>
                <c:pt idx="697">
                  <c:v>0.45745803360971848</c:v>
                </c:pt>
                <c:pt idx="698">
                  <c:v>0.45747699952475074</c:v>
                </c:pt>
                <c:pt idx="699">
                  <c:v>0.45749599499532678</c:v>
                </c:pt>
                <c:pt idx="700">
                  <c:v>0.45751502003211186</c:v>
                </c:pt>
                <c:pt idx="701">
                  <c:v>0.45753407464577123</c:v>
                </c:pt>
                <c:pt idx="702">
                  <c:v>0.45755315884701275</c:v>
                </c:pt>
                <c:pt idx="703">
                  <c:v>0.45757227264653721</c:v>
                </c:pt>
                <c:pt idx="704">
                  <c:v>0.4575914160550667</c:v>
                </c:pt>
                <c:pt idx="705">
                  <c:v>0.45761058908335173</c:v>
                </c:pt>
                <c:pt idx="706">
                  <c:v>0.45762979174217122</c:v>
                </c:pt>
                <c:pt idx="707">
                  <c:v>0.45764902404231123</c:v>
                </c:pt>
                <c:pt idx="708">
                  <c:v>0.45766828599457909</c:v>
                </c:pt>
                <c:pt idx="709">
                  <c:v>0.45768757760978929</c:v>
                </c:pt>
                <c:pt idx="710">
                  <c:v>0.45770689889877758</c:v>
                </c:pt>
                <c:pt idx="711">
                  <c:v>0.45772624987242949</c:v>
                </c:pt>
                <c:pt idx="712">
                  <c:v>0.45774563054161632</c:v>
                </c:pt>
                <c:pt idx="713">
                  <c:v>0.45776504091725201</c:v>
                </c:pt>
                <c:pt idx="714">
                  <c:v>0.45778448101022207</c:v>
                </c:pt>
                <c:pt idx="715">
                  <c:v>0.45780395083149727</c:v>
                </c:pt>
                <c:pt idx="716">
                  <c:v>0.45782345039204131</c:v>
                </c:pt>
                <c:pt idx="717">
                  <c:v>0.45784297970281074</c:v>
                </c:pt>
                <c:pt idx="718">
                  <c:v>0.45786253877480476</c:v>
                </c:pt>
                <c:pt idx="719">
                  <c:v>0.457882127619051</c:v>
                </c:pt>
                <c:pt idx="720">
                  <c:v>0.4579017462465913</c:v>
                </c:pt>
                <c:pt idx="721">
                  <c:v>0.45792139466846038</c:v>
                </c:pt>
                <c:pt idx="722">
                  <c:v>0.4579410728957356</c:v>
                </c:pt>
                <c:pt idx="723">
                  <c:v>0.45796078093952985</c:v>
                </c:pt>
                <c:pt idx="724">
                  <c:v>0.45798051881093471</c:v>
                </c:pt>
                <c:pt idx="725">
                  <c:v>0.45800028652108438</c:v>
                </c:pt>
                <c:pt idx="726">
                  <c:v>0.45802008408114858</c:v>
                </c:pt>
                <c:pt idx="727">
                  <c:v>0.45803991150228285</c:v>
                </c:pt>
                <c:pt idx="728">
                  <c:v>0.45805976879568533</c:v>
                </c:pt>
                <c:pt idx="729">
                  <c:v>0.45807965597256128</c:v>
                </c:pt>
                <c:pt idx="730">
                  <c:v>0.45809957304413729</c:v>
                </c:pt>
                <c:pt idx="731">
                  <c:v>0.45811952002166834</c:v>
                </c:pt>
                <c:pt idx="732">
                  <c:v>0.45813949691641653</c:v>
                </c:pt>
                <c:pt idx="733">
                  <c:v>0.4581595037396653</c:v>
                </c:pt>
                <c:pt idx="734">
                  <c:v>0.45817954050274068</c:v>
                </c:pt>
                <c:pt idx="735">
                  <c:v>0.45819960721694741</c:v>
                </c:pt>
                <c:pt idx="736">
                  <c:v>0.45821970389366129</c:v>
                </c:pt>
                <c:pt idx="737">
                  <c:v>0.45823983054420836</c:v>
                </c:pt>
                <c:pt idx="738">
                  <c:v>0.45825998718000704</c:v>
                </c:pt>
                <c:pt idx="739">
                  <c:v>0.45828017381244024</c:v>
                </c:pt>
                <c:pt idx="740">
                  <c:v>0.45830039045294768</c:v>
                </c:pt>
                <c:pt idx="741">
                  <c:v>0.458320637112962</c:v>
                </c:pt>
                <c:pt idx="742">
                  <c:v>0.45834091380396558</c:v>
                </c:pt>
                <c:pt idx="743">
                  <c:v>0.45836122053741946</c:v>
                </c:pt>
                <c:pt idx="744">
                  <c:v>0.45838155732484154</c:v>
                </c:pt>
                <c:pt idx="745">
                  <c:v>0.45840192417774261</c:v>
                </c:pt>
                <c:pt idx="746">
                  <c:v>0.45842232110768322</c:v>
                </c:pt>
                <c:pt idx="747">
                  <c:v>0.45844274812621677</c:v>
                </c:pt>
                <c:pt idx="748">
                  <c:v>0.45846320524491091</c:v>
                </c:pt>
                <c:pt idx="749">
                  <c:v>0.45848369247540433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15B-4051-B8CE-7A046F10AF55}"/>
            </c:ext>
          </c:extLst>
        </c:ser>
        <c:ser>
          <c:idx val="1"/>
          <c:order val="1"/>
          <c:tx>
            <c:v>Seawater intrusion zone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Data!$A$767:$A$1004</c:f>
              <c:numCache>
                <c:formatCode>General</c:formatCode>
                <c:ptCount val="238"/>
                <c:pt idx="0">
                  <c:v>749</c:v>
                </c:pt>
                <c:pt idx="1">
                  <c:v>750</c:v>
                </c:pt>
                <c:pt idx="2">
                  <c:v>751</c:v>
                </c:pt>
                <c:pt idx="3">
                  <c:v>752</c:v>
                </c:pt>
                <c:pt idx="4">
                  <c:v>753</c:v>
                </c:pt>
                <c:pt idx="5">
                  <c:v>754</c:v>
                </c:pt>
                <c:pt idx="6">
                  <c:v>755</c:v>
                </c:pt>
                <c:pt idx="7">
                  <c:v>756</c:v>
                </c:pt>
                <c:pt idx="8">
                  <c:v>757</c:v>
                </c:pt>
                <c:pt idx="9">
                  <c:v>758</c:v>
                </c:pt>
                <c:pt idx="10">
                  <c:v>759</c:v>
                </c:pt>
                <c:pt idx="11">
                  <c:v>760</c:v>
                </c:pt>
                <c:pt idx="12">
                  <c:v>761</c:v>
                </c:pt>
                <c:pt idx="13">
                  <c:v>762</c:v>
                </c:pt>
                <c:pt idx="14">
                  <c:v>763</c:v>
                </c:pt>
                <c:pt idx="15">
                  <c:v>764</c:v>
                </c:pt>
                <c:pt idx="16">
                  <c:v>765</c:v>
                </c:pt>
                <c:pt idx="17">
                  <c:v>766</c:v>
                </c:pt>
                <c:pt idx="18">
                  <c:v>767</c:v>
                </c:pt>
                <c:pt idx="19">
                  <c:v>768</c:v>
                </c:pt>
                <c:pt idx="20">
                  <c:v>769</c:v>
                </c:pt>
                <c:pt idx="21">
                  <c:v>770</c:v>
                </c:pt>
                <c:pt idx="22">
                  <c:v>771</c:v>
                </c:pt>
                <c:pt idx="23">
                  <c:v>772</c:v>
                </c:pt>
                <c:pt idx="24">
                  <c:v>773</c:v>
                </c:pt>
                <c:pt idx="25">
                  <c:v>774</c:v>
                </c:pt>
                <c:pt idx="26">
                  <c:v>775</c:v>
                </c:pt>
                <c:pt idx="27">
                  <c:v>776</c:v>
                </c:pt>
                <c:pt idx="28">
                  <c:v>777</c:v>
                </c:pt>
                <c:pt idx="29">
                  <c:v>778</c:v>
                </c:pt>
                <c:pt idx="30">
                  <c:v>779</c:v>
                </c:pt>
                <c:pt idx="31">
                  <c:v>780</c:v>
                </c:pt>
                <c:pt idx="32">
                  <c:v>781</c:v>
                </c:pt>
                <c:pt idx="33">
                  <c:v>782</c:v>
                </c:pt>
                <c:pt idx="34">
                  <c:v>783</c:v>
                </c:pt>
                <c:pt idx="35">
                  <c:v>784</c:v>
                </c:pt>
                <c:pt idx="36">
                  <c:v>785</c:v>
                </c:pt>
                <c:pt idx="37">
                  <c:v>786</c:v>
                </c:pt>
                <c:pt idx="38">
                  <c:v>787</c:v>
                </c:pt>
                <c:pt idx="39">
                  <c:v>788</c:v>
                </c:pt>
                <c:pt idx="40">
                  <c:v>789</c:v>
                </c:pt>
                <c:pt idx="41">
                  <c:v>790</c:v>
                </c:pt>
                <c:pt idx="42">
                  <c:v>791</c:v>
                </c:pt>
                <c:pt idx="43">
                  <c:v>792</c:v>
                </c:pt>
                <c:pt idx="44">
                  <c:v>793</c:v>
                </c:pt>
                <c:pt idx="45">
                  <c:v>794</c:v>
                </c:pt>
                <c:pt idx="46">
                  <c:v>795</c:v>
                </c:pt>
                <c:pt idx="47">
                  <c:v>796</c:v>
                </c:pt>
                <c:pt idx="48">
                  <c:v>797</c:v>
                </c:pt>
                <c:pt idx="49">
                  <c:v>798</c:v>
                </c:pt>
                <c:pt idx="50">
                  <c:v>799</c:v>
                </c:pt>
                <c:pt idx="51">
                  <c:v>800</c:v>
                </c:pt>
                <c:pt idx="52">
                  <c:v>801</c:v>
                </c:pt>
                <c:pt idx="53">
                  <c:v>802</c:v>
                </c:pt>
                <c:pt idx="54">
                  <c:v>803</c:v>
                </c:pt>
                <c:pt idx="55">
                  <c:v>804</c:v>
                </c:pt>
                <c:pt idx="56">
                  <c:v>805</c:v>
                </c:pt>
                <c:pt idx="57">
                  <c:v>806</c:v>
                </c:pt>
                <c:pt idx="58">
                  <c:v>807</c:v>
                </c:pt>
                <c:pt idx="59">
                  <c:v>808</c:v>
                </c:pt>
                <c:pt idx="60">
                  <c:v>809</c:v>
                </c:pt>
                <c:pt idx="61">
                  <c:v>810</c:v>
                </c:pt>
                <c:pt idx="62">
                  <c:v>811</c:v>
                </c:pt>
                <c:pt idx="63">
                  <c:v>812</c:v>
                </c:pt>
                <c:pt idx="64">
                  <c:v>813</c:v>
                </c:pt>
                <c:pt idx="65">
                  <c:v>814</c:v>
                </c:pt>
                <c:pt idx="66">
                  <c:v>815</c:v>
                </c:pt>
                <c:pt idx="67">
                  <c:v>816</c:v>
                </c:pt>
                <c:pt idx="68">
                  <c:v>817</c:v>
                </c:pt>
                <c:pt idx="69">
                  <c:v>818</c:v>
                </c:pt>
                <c:pt idx="70">
                  <c:v>819</c:v>
                </c:pt>
                <c:pt idx="71">
                  <c:v>820</c:v>
                </c:pt>
                <c:pt idx="72">
                  <c:v>821</c:v>
                </c:pt>
                <c:pt idx="73">
                  <c:v>822</c:v>
                </c:pt>
                <c:pt idx="74">
                  <c:v>823</c:v>
                </c:pt>
                <c:pt idx="75">
                  <c:v>824</c:v>
                </c:pt>
                <c:pt idx="76">
                  <c:v>825</c:v>
                </c:pt>
                <c:pt idx="77">
                  <c:v>826</c:v>
                </c:pt>
                <c:pt idx="78">
                  <c:v>827</c:v>
                </c:pt>
                <c:pt idx="79">
                  <c:v>828</c:v>
                </c:pt>
                <c:pt idx="80">
                  <c:v>829</c:v>
                </c:pt>
                <c:pt idx="81">
                  <c:v>830</c:v>
                </c:pt>
                <c:pt idx="82">
                  <c:v>831</c:v>
                </c:pt>
                <c:pt idx="83">
                  <c:v>832</c:v>
                </c:pt>
                <c:pt idx="84">
                  <c:v>833</c:v>
                </c:pt>
                <c:pt idx="85">
                  <c:v>834</c:v>
                </c:pt>
                <c:pt idx="86">
                  <c:v>835</c:v>
                </c:pt>
                <c:pt idx="87">
                  <c:v>836</c:v>
                </c:pt>
                <c:pt idx="88">
                  <c:v>837</c:v>
                </c:pt>
                <c:pt idx="89">
                  <c:v>838</c:v>
                </c:pt>
                <c:pt idx="90">
                  <c:v>839</c:v>
                </c:pt>
                <c:pt idx="91">
                  <c:v>840</c:v>
                </c:pt>
                <c:pt idx="92">
                  <c:v>841</c:v>
                </c:pt>
                <c:pt idx="93">
                  <c:v>842</c:v>
                </c:pt>
                <c:pt idx="94">
                  <c:v>843</c:v>
                </c:pt>
                <c:pt idx="95">
                  <c:v>844</c:v>
                </c:pt>
                <c:pt idx="96">
                  <c:v>845</c:v>
                </c:pt>
                <c:pt idx="97">
                  <c:v>846</c:v>
                </c:pt>
                <c:pt idx="98">
                  <c:v>847</c:v>
                </c:pt>
                <c:pt idx="99">
                  <c:v>848</c:v>
                </c:pt>
                <c:pt idx="100">
                  <c:v>849</c:v>
                </c:pt>
                <c:pt idx="101">
                  <c:v>850</c:v>
                </c:pt>
                <c:pt idx="102">
                  <c:v>851</c:v>
                </c:pt>
                <c:pt idx="103">
                  <c:v>852</c:v>
                </c:pt>
                <c:pt idx="104">
                  <c:v>853</c:v>
                </c:pt>
                <c:pt idx="105">
                  <c:v>854</c:v>
                </c:pt>
                <c:pt idx="106">
                  <c:v>855</c:v>
                </c:pt>
                <c:pt idx="107">
                  <c:v>856</c:v>
                </c:pt>
                <c:pt idx="108">
                  <c:v>857</c:v>
                </c:pt>
                <c:pt idx="109">
                  <c:v>858</c:v>
                </c:pt>
                <c:pt idx="110">
                  <c:v>859</c:v>
                </c:pt>
                <c:pt idx="111">
                  <c:v>860</c:v>
                </c:pt>
                <c:pt idx="112">
                  <c:v>861</c:v>
                </c:pt>
                <c:pt idx="113">
                  <c:v>862</c:v>
                </c:pt>
                <c:pt idx="114">
                  <c:v>863</c:v>
                </c:pt>
                <c:pt idx="115">
                  <c:v>864</c:v>
                </c:pt>
                <c:pt idx="116">
                  <c:v>865</c:v>
                </c:pt>
                <c:pt idx="117">
                  <c:v>866</c:v>
                </c:pt>
                <c:pt idx="118">
                  <c:v>867</c:v>
                </c:pt>
                <c:pt idx="119">
                  <c:v>868</c:v>
                </c:pt>
                <c:pt idx="120">
                  <c:v>869</c:v>
                </c:pt>
                <c:pt idx="121">
                  <c:v>870</c:v>
                </c:pt>
                <c:pt idx="122">
                  <c:v>871</c:v>
                </c:pt>
                <c:pt idx="123">
                  <c:v>872</c:v>
                </c:pt>
                <c:pt idx="124">
                  <c:v>873</c:v>
                </c:pt>
                <c:pt idx="125">
                  <c:v>874</c:v>
                </c:pt>
                <c:pt idx="126">
                  <c:v>875</c:v>
                </c:pt>
                <c:pt idx="127">
                  <c:v>876</c:v>
                </c:pt>
                <c:pt idx="128">
                  <c:v>877</c:v>
                </c:pt>
                <c:pt idx="129">
                  <c:v>878</c:v>
                </c:pt>
                <c:pt idx="130">
                  <c:v>879</c:v>
                </c:pt>
                <c:pt idx="131">
                  <c:v>880</c:v>
                </c:pt>
                <c:pt idx="132">
                  <c:v>881</c:v>
                </c:pt>
                <c:pt idx="133">
                  <c:v>882</c:v>
                </c:pt>
                <c:pt idx="134">
                  <c:v>883</c:v>
                </c:pt>
                <c:pt idx="135">
                  <c:v>884</c:v>
                </c:pt>
                <c:pt idx="136">
                  <c:v>885</c:v>
                </c:pt>
                <c:pt idx="137">
                  <c:v>886</c:v>
                </c:pt>
                <c:pt idx="138">
                  <c:v>887</c:v>
                </c:pt>
                <c:pt idx="139">
                  <c:v>888</c:v>
                </c:pt>
                <c:pt idx="140">
                  <c:v>889</c:v>
                </c:pt>
                <c:pt idx="141">
                  <c:v>890</c:v>
                </c:pt>
                <c:pt idx="142">
                  <c:v>891</c:v>
                </c:pt>
                <c:pt idx="143">
                  <c:v>892</c:v>
                </c:pt>
                <c:pt idx="144">
                  <c:v>893</c:v>
                </c:pt>
                <c:pt idx="145">
                  <c:v>894</c:v>
                </c:pt>
                <c:pt idx="146">
                  <c:v>895</c:v>
                </c:pt>
                <c:pt idx="147">
                  <c:v>896</c:v>
                </c:pt>
                <c:pt idx="148">
                  <c:v>897</c:v>
                </c:pt>
                <c:pt idx="149">
                  <c:v>898</c:v>
                </c:pt>
                <c:pt idx="150">
                  <c:v>899</c:v>
                </c:pt>
                <c:pt idx="151">
                  <c:v>900</c:v>
                </c:pt>
                <c:pt idx="152">
                  <c:v>901</c:v>
                </c:pt>
                <c:pt idx="153">
                  <c:v>902</c:v>
                </c:pt>
                <c:pt idx="154">
                  <c:v>903</c:v>
                </c:pt>
                <c:pt idx="155">
                  <c:v>904</c:v>
                </c:pt>
                <c:pt idx="156">
                  <c:v>905</c:v>
                </c:pt>
                <c:pt idx="157">
                  <c:v>906</c:v>
                </c:pt>
                <c:pt idx="158">
                  <c:v>907</c:v>
                </c:pt>
                <c:pt idx="159">
                  <c:v>908</c:v>
                </c:pt>
                <c:pt idx="160">
                  <c:v>909</c:v>
                </c:pt>
                <c:pt idx="161">
                  <c:v>910</c:v>
                </c:pt>
                <c:pt idx="162">
                  <c:v>911</c:v>
                </c:pt>
                <c:pt idx="163">
                  <c:v>912</c:v>
                </c:pt>
                <c:pt idx="164">
                  <c:v>913</c:v>
                </c:pt>
                <c:pt idx="165">
                  <c:v>914</c:v>
                </c:pt>
                <c:pt idx="166">
                  <c:v>915</c:v>
                </c:pt>
                <c:pt idx="167">
                  <c:v>916</c:v>
                </c:pt>
                <c:pt idx="168">
                  <c:v>917</c:v>
                </c:pt>
                <c:pt idx="169">
                  <c:v>918</c:v>
                </c:pt>
                <c:pt idx="170">
                  <c:v>919</c:v>
                </c:pt>
                <c:pt idx="171">
                  <c:v>920</c:v>
                </c:pt>
                <c:pt idx="172">
                  <c:v>921</c:v>
                </c:pt>
                <c:pt idx="173">
                  <c:v>922</c:v>
                </c:pt>
                <c:pt idx="174">
                  <c:v>923</c:v>
                </c:pt>
                <c:pt idx="175">
                  <c:v>924</c:v>
                </c:pt>
                <c:pt idx="176">
                  <c:v>925</c:v>
                </c:pt>
                <c:pt idx="177">
                  <c:v>926</c:v>
                </c:pt>
                <c:pt idx="178">
                  <c:v>927</c:v>
                </c:pt>
                <c:pt idx="179">
                  <c:v>928</c:v>
                </c:pt>
                <c:pt idx="180">
                  <c:v>929</c:v>
                </c:pt>
                <c:pt idx="181">
                  <c:v>930</c:v>
                </c:pt>
                <c:pt idx="182">
                  <c:v>931</c:v>
                </c:pt>
                <c:pt idx="183">
                  <c:v>932</c:v>
                </c:pt>
                <c:pt idx="184">
                  <c:v>933</c:v>
                </c:pt>
                <c:pt idx="185">
                  <c:v>934</c:v>
                </c:pt>
                <c:pt idx="186">
                  <c:v>935</c:v>
                </c:pt>
                <c:pt idx="187">
                  <c:v>936</c:v>
                </c:pt>
                <c:pt idx="188">
                  <c:v>937</c:v>
                </c:pt>
                <c:pt idx="189">
                  <c:v>938</c:v>
                </c:pt>
                <c:pt idx="190">
                  <c:v>939</c:v>
                </c:pt>
                <c:pt idx="191">
                  <c:v>940</c:v>
                </c:pt>
                <c:pt idx="192">
                  <c:v>941</c:v>
                </c:pt>
                <c:pt idx="193">
                  <c:v>942</c:v>
                </c:pt>
                <c:pt idx="194">
                  <c:v>943</c:v>
                </c:pt>
                <c:pt idx="195">
                  <c:v>944</c:v>
                </c:pt>
                <c:pt idx="196">
                  <c:v>945</c:v>
                </c:pt>
                <c:pt idx="197">
                  <c:v>946</c:v>
                </c:pt>
                <c:pt idx="198">
                  <c:v>947</c:v>
                </c:pt>
                <c:pt idx="199">
                  <c:v>948</c:v>
                </c:pt>
                <c:pt idx="200">
                  <c:v>949</c:v>
                </c:pt>
                <c:pt idx="201">
                  <c:v>950</c:v>
                </c:pt>
                <c:pt idx="202">
                  <c:v>951</c:v>
                </c:pt>
                <c:pt idx="203">
                  <c:v>952</c:v>
                </c:pt>
                <c:pt idx="204">
                  <c:v>953</c:v>
                </c:pt>
                <c:pt idx="205">
                  <c:v>954</c:v>
                </c:pt>
                <c:pt idx="206">
                  <c:v>955</c:v>
                </c:pt>
                <c:pt idx="207">
                  <c:v>956</c:v>
                </c:pt>
                <c:pt idx="208">
                  <c:v>957</c:v>
                </c:pt>
                <c:pt idx="209">
                  <c:v>958</c:v>
                </c:pt>
                <c:pt idx="210">
                  <c:v>959</c:v>
                </c:pt>
                <c:pt idx="211">
                  <c:v>960</c:v>
                </c:pt>
                <c:pt idx="212">
                  <c:v>961</c:v>
                </c:pt>
                <c:pt idx="213">
                  <c:v>962</c:v>
                </c:pt>
                <c:pt idx="214">
                  <c:v>963</c:v>
                </c:pt>
                <c:pt idx="215">
                  <c:v>964</c:v>
                </c:pt>
                <c:pt idx="216">
                  <c:v>965</c:v>
                </c:pt>
                <c:pt idx="217">
                  <c:v>966</c:v>
                </c:pt>
                <c:pt idx="218">
                  <c:v>967</c:v>
                </c:pt>
                <c:pt idx="219">
                  <c:v>968</c:v>
                </c:pt>
                <c:pt idx="220">
                  <c:v>969</c:v>
                </c:pt>
                <c:pt idx="221">
                  <c:v>970</c:v>
                </c:pt>
                <c:pt idx="222">
                  <c:v>971</c:v>
                </c:pt>
                <c:pt idx="223">
                  <c:v>972</c:v>
                </c:pt>
                <c:pt idx="224">
                  <c:v>973</c:v>
                </c:pt>
                <c:pt idx="225">
                  <c:v>974</c:v>
                </c:pt>
                <c:pt idx="226">
                  <c:v>975</c:v>
                </c:pt>
                <c:pt idx="227">
                  <c:v>976</c:v>
                </c:pt>
                <c:pt idx="228">
                  <c:v>977</c:v>
                </c:pt>
                <c:pt idx="229">
                  <c:v>978</c:v>
                </c:pt>
                <c:pt idx="230">
                  <c:v>979</c:v>
                </c:pt>
                <c:pt idx="231">
                  <c:v>980</c:v>
                </c:pt>
                <c:pt idx="232">
                  <c:v>981</c:v>
                </c:pt>
                <c:pt idx="233">
                  <c:v>982</c:v>
                </c:pt>
                <c:pt idx="234">
                  <c:v>983</c:v>
                </c:pt>
                <c:pt idx="235">
                  <c:v>984</c:v>
                </c:pt>
                <c:pt idx="236">
                  <c:v>985</c:v>
                </c:pt>
                <c:pt idx="237">
                  <c:v>986</c:v>
                </c:pt>
              </c:numCache>
            </c:numRef>
          </c:xVal>
          <c:yVal>
            <c:numRef>
              <c:f>Data!$B$767:$B$1004</c:f>
              <c:numCache>
                <c:formatCode>0.000</c:formatCode>
                <c:ptCount val="238"/>
                <c:pt idx="0">
                  <c:v>0.45957591020922783</c:v>
                </c:pt>
                <c:pt idx="1">
                  <c:v>0.45950449576518615</c:v>
                </c:pt>
                <c:pt idx="2">
                  <c:v>0.45943260531763663</c:v>
                </c:pt>
                <c:pt idx="3">
                  <c:v>0.45936023394089326</c:v>
                </c:pt>
                <c:pt idx="4">
                  <c:v>0.45928737663720526</c:v>
                </c:pt>
                <c:pt idx="5">
                  <c:v>0.45921402833539798</c:v>
                </c:pt>
                <c:pt idx="6">
                  <c:v>0.45914018388948497</c:v>
                </c:pt>
                <c:pt idx="7">
                  <c:v>0.45906583807724394</c:v>
                </c:pt>
                <c:pt idx="8">
                  <c:v>0.45899098559876422</c:v>
                </c:pt>
                <c:pt idx="9">
                  <c:v>0.45891562107495537</c:v>
                </c:pt>
                <c:pt idx="10">
                  <c:v>0.45883973904602487</c:v>
                </c:pt>
                <c:pt idx="11">
                  <c:v>0.45876333396991631</c:v>
                </c:pt>
                <c:pt idx="12">
                  <c:v>0.45868640022071405</c:v>
                </c:pt>
                <c:pt idx="13">
                  <c:v>0.45860893208700659</c:v>
                </c:pt>
                <c:pt idx="14">
                  <c:v>0.45853092377021248</c:v>
                </c:pt>
                <c:pt idx="15">
                  <c:v>0.4584523693828666</c:v>
                </c:pt>
                <c:pt idx="16">
                  <c:v>0.45837326294686287</c:v>
                </c:pt>
                <c:pt idx="17">
                  <c:v>0.45829359839165729</c:v>
                </c:pt>
                <c:pt idx="18">
                  <c:v>0.45821336955242348</c:v>
                </c:pt>
                <c:pt idx="19">
                  <c:v>0.45813257016816772</c:v>
                </c:pt>
                <c:pt idx="20">
                  <c:v>0.45805119387979287</c:v>
                </c:pt>
                <c:pt idx="21">
                  <c:v>0.45796923422811864</c:v>
                </c:pt>
                <c:pt idx="22">
                  <c:v>0.45788668465184912</c:v>
                </c:pt>
                <c:pt idx="23">
                  <c:v>0.45780353848549366</c:v>
                </c:pt>
                <c:pt idx="24">
                  <c:v>0.45771978895723137</c:v>
                </c:pt>
                <c:pt idx="25">
                  <c:v>0.45763542918672601</c:v>
                </c:pt>
                <c:pt idx="26">
                  <c:v>0.45755045218288243</c:v>
                </c:pt>
                <c:pt idx="27">
                  <c:v>0.45746485084154859</c:v>
                </c:pt>
                <c:pt idx="28">
                  <c:v>0.45737861794315732</c:v>
                </c:pt>
                <c:pt idx="29">
                  <c:v>0.4572917461503081</c:v>
                </c:pt>
                <c:pt idx="30">
                  <c:v>0.45720422800528754</c:v>
                </c:pt>
                <c:pt idx="31">
                  <c:v>0.45711605592752524</c:v>
                </c:pt>
                <c:pt idx="32">
                  <c:v>0.45702722221098246</c:v>
                </c:pt>
                <c:pt idx="33">
                  <c:v>0.45693771902147412</c:v>
                </c:pt>
                <c:pt idx="34">
                  <c:v>0.45684753839392117</c:v>
                </c:pt>
                <c:pt idx="35">
                  <c:v>0.45675667222952776</c:v>
                </c:pt>
                <c:pt idx="36">
                  <c:v>0.45666511229288681</c:v>
                </c:pt>
                <c:pt idx="37">
                  <c:v>0.45657285020900706</c:v>
                </c:pt>
                <c:pt idx="38">
                  <c:v>0.45647987746026075</c:v>
                </c:pt>
                <c:pt idx="39">
                  <c:v>0.45638618538324982</c:v>
                </c:pt>
                <c:pt idx="40">
                  <c:v>0.45629176516558617</c:v>
                </c:pt>
                <c:pt idx="41">
                  <c:v>0.45619660784258753</c:v>
                </c:pt>
                <c:pt idx="42">
                  <c:v>0.45610070429387989</c:v>
                </c:pt>
                <c:pt idx="43">
                  <c:v>0.45600404523990973</c:v>
                </c:pt>
                <c:pt idx="44">
                  <c:v>0.45590662123835723</c:v>
                </c:pt>
                <c:pt idx="45">
                  <c:v>0.45580842268045368</c:v>
                </c:pt>
                <c:pt idx="46">
                  <c:v>0.45570943978719419</c:v>
                </c:pt>
                <c:pt idx="47">
                  <c:v>0.4556096626054445</c:v>
                </c:pt>
                <c:pt idx="48">
                  <c:v>0.45550908100394066</c:v>
                </c:pt>
                <c:pt idx="49">
                  <c:v>0.4554076846691722</c:v>
                </c:pt>
                <c:pt idx="50">
                  <c:v>0.45530546310115272</c:v>
                </c:pt>
                <c:pt idx="51">
                  <c:v>0.45520240560906622</c:v>
                </c:pt>
                <c:pt idx="52">
                  <c:v>0.45509850130679008</c:v>
                </c:pt>
                <c:pt idx="53">
                  <c:v>0.45499373910828983</c:v>
                </c:pt>
                <c:pt idx="54">
                  <c:v>0.45488810772287824</c:v>
                </c:pt>
                <c:pt idx="55">
                  <c:v>0.45478159565033927</c:v>
                </c:pt>
                <c:pt idx="56">
                  <c:v>0.45467419117590563</c:v>
                </c:pt>
                <c:pt idx="57">
                  <c:v>0.45456588236509288</c:v>
                </c:pt>
                <c:pt idx="58">
                  <c:v>0.45445665705837568</c:v>
                </c:pt>
                <c:pt idx="59">
                  <c:v>0.45434650286571049</c:v>
                </c:pt>
                <c:pt idx="60">
                  <c:v>0.45423540716088984</c:v>
                </c:pt>
                <c:pt idx="61">
                  <c:v>0.45412335707573054</c:v>
                </c:pt>
                <c:pt idx="62">
                  <c:v>0.45401033949408365</c:v>
                </c:pt>
                <c:pt idx="63">
                  <c:v>0.45389634104566362</c:v>
                </c:pt>
                <c:pt idx="64">
                  <c:v>0.45378134809968695</c:v>
                </c:pt>
                <c:pt idx="65">
                  <c:v>0.45366534675831782</c:v>
                </c:pt>
                <c:pt idx="66">
                  <c:v>0.45354832284990831</c:v>
                </c:pt>
                <c:pt idx="67">
                  <c:v>0.45343026192203018</c:v>
                </c:pt>
                <c:pt idx="68">
                  <c:v>0.45331114923428745</c:v>
                </c:pt>
                <c:pt idx="69">
                  <c:v>0.45319096975090356</c:v>
                </c:pt>
                <c:pt idx="70">
                  <c:v>0.45306970813307412</c:v>
                </c:pt>
                <c:pt idx="71">
                  <c:v>0.45294734873107528</c:v>
                </c:pt>
                <c:pt idx="72">
                  <c:v>0.45282387557612025</c:v>
                </c:pt>
                <c:pt idx="73">
                  <c:v>0.45269927237195351</c:v>
                </c:pt>
                <c:pt idx="74">
                  <c:v>0.452573522486172</c:v>
                </c:pt>
                <c:pt idx="75">
                  <c:v>0.45244660894126532</c:v>
                </c:pt>
                <c:pt idx="76">
                  <c:v>0.45231851440535975</c:v>
                </c:pt>
                <c:pt idx="77">
                  <c:v>0.45218922118265908</c:v>
                </c:pt>
                <c:pt idx="78">
                  <c:v>0.45205871120356661</c:v>
                </c:pt>
                <c:pt idx="79">
                  <c:v>0.45192696601448001</c:v>
                </c:pt>
                <c:pt idx="80">
                  <c:v>0.45179396676724015</c:v>
                </c:pt>
                <c:pt idx="81">
                  <c:v>0.45165969420822621</c:v>
                </c:pt>
                <c:pt idx="82">
                  <c:v>0.45152412866707825</c:v>
                </c:pt>
                <c:pt idx="83">
                  <c:v>0.45138725004503572</c:v>
                </c:pt>
                <c:pt idx="84">
                  <c:v>0.4512490378028724</c:v>
                </c:pt>
                <c:pt idx="85">
                  <c:v>0.45110947094841514</c:v>
                </c:pt>
                <c:pt idx="86">
                  <c:v>0.45096852802362669</c:v>
                </c:pt>
                <c:pt idx="87">
                  <c:v>0.45082618709123551</c:v>
                </c:pt>
                <c:pt idx="88">
                  <c:v>0.4506824257208939</c:v>
                </c:pt>
                <c:pt idx="89">
                  <c:v>0.45053722097484317</c:v>
                </c:pt>
                <c:pt idx="90">
                  <c:v>0.45039054939306716</c:v>
                </c:pt>
                <c:pt idx="91">
                  <c:v>0.45024238697791041</c:v>
                </c:pt>
                <c:pt idx="92">
                  <c:v>0.45009270917813982</c:v>
                </c:pt>
                <c:pt idx="93">
                  <c:v>0.44994149087242324</c:v>
                </c:pt>
                <c:pt idx="94">
                  <c:v>0.44978870635220342</c:v>
                </c:pt>
                <c:pt idx="95">
                  <c:v>0.44963432930393599</c:v>
                </c:pt>
                <c:pt idx="96">
                  <c:v>0.4494783327906694</c:v>
                </c:pt>
                <c:pt idx="97">
                  <c:v>0.44932068923293123</c:v>
                </c:pt>
                <c:pt idx="98">
                  <c:v>0.44916137038889642</c:v>
                </c:pt>
                <c:pt idx="99">
                  <c:v>0.44900034733379862</c:v>
                </c:pt>
                <c:pt idx="100">
                  <c:v>0.44883759043855609</c:v>
                </c:pt>
                <c:pt idx="101">
                  <c:v>0.44867306934757356</c:v>
                </c:pt>
                <c:pt idx="102">
                  <c:v>0.4485067529556806</c:v>
                </c:pt>
                <c:pt idx="103">
                  <c:v>0.44833860938417275</c:v>
                </c:pt>
                <c:pt idx="104">
                  <c:v>0.44816860595590474</c:v>
                </c:pt>
                <c:pt idx="105">
                  <c:v>0.44799670916940032</c:v>
                </c:pt>
                <c:pt idx="106">
                  <c:v>0.44782288467192444</c:v>
                </c:pt>
                <c:pt idx="107">
                  <c:v>0.44764709723147567</c:v>
                </c:pt>
                <c:pt idx="108">
                  <c:v>0.44746931070764034</c:v>
                </c:pt>
                <c:pt idx="109">
                  <c:v>0.44728948802125917</c:v>
                </c:pt>
                <c:pt idx="110">
                  <c:v>0.44710759112284382</c:v>
                </c:pt>
                <c:pt idx="111">
                  <c:v>0.44692358095968615</c:v>
                </c:pt>
                <c:pt idx="112">
                  <c:v>0.44673741744159257</c:v>
                </c:pt>
                <c:pt idx="113">
                  <c:v>0.44654905940517742</c:v>
                </c:pt>
                <c:pt idx="114">
                  <c:v>0.4463584645766403</c:v>
                </c:pt>
                <c:pt idx="115">
                  <c:v>0.44616558953295493</c:v>
                </c:pt>
                <c:pt idx="116">
                  <c:v>0.44597038966138303</c:v>
                </c:pt>
                <c:pt idx="117">
                  <c:v>0.44577281911723299</c:v>
                </c:pt>
                <c:pt idx="118">
                  <c:v>0.44557283077976778</c:v>
                </c:pt>
                <c:pt idx="119">
                  <c:v>0.44537037620616898</c:v>
                </c:pt>
                <c:pt idx="120">
                  <c:v>0.4451654055834518</c:v>
                </c:pt>
                <c:pt idx="121">
                  <c:v>0.44495786767822521</c:v>
                </c:pt>
                <c:pt idx="122">
                  <c:v>0.44474770978417927</c:v>
                </c:pt>
                <c:pt idx="123">
                  <c:v>0.44453487766717925</c:v>
                </c:pt>
                <c:pt idx="124">
                  <c:v>0.44431931550783527</c:v>
                </c:pt>
                <c:pt idx="125">
                  <c:v>0.44410096584140885</c:v>
                </c:pt>
                <c:pt idx="126">
                  <c:v>0.44387976949491059</c:v>
                </c:pt>
                <c:pt idx="127">
                  <c:v>0.44365566552123015</c:v>
                </c:pt>
                <c:pt idx="128">
                  <c:v>0.44342859113013283</c:v>
                </c:pt>
                <c:pt idx="129">
                  <c:v>0.44319848161594566</c:v>
                </c:pt>
                <c:pt idx="130">
                  <c:v>0.44296527028174082</c:v>
                </c:pt>
                <c:pt idx="131">
                  <c:v>0.44272888835981666</c:v>
                </c:pt>
                <c:pt idx="132">
                  <c:v>0.44248926492825896</c:v>
                </c:pt>
                <c:pt idx="133">
                  <c:v>0.44224632682335258</c:v>
                </c:pt>
                <c:pt idx="134">
                  <c:v>0.44199999854759636</c:v>
                </c:pt>
                <c:pt idx="135">
                  <c:v>0.44175020217305833</c:v>
                </c:pt>
                <c:pt idx="136">
                  <c:v>0.44149685723978926</c:v>
                </c:pt>
                <c:pt idx="137">
                  <c:v>0.44123988064899222</c:v>
                </c:pt>
                <c:pt idx="138">
                  <c:v>0.44097918655062607</c:v>
                </c:pt>
                <c:pt idx="139">
                  <c:v>0.44071468622509552</c:v>
                </c:pt>
                <c:pt idx="140">
                  <c:v>0.44044628795865565</c:v>
                </c:pt>
                <c:pt idx="141">
                  <c:v>0.44017389691213349</c:v>
                </c:pt>
                <c:pt idx="142">
                  <c:v>0.43989741498253632</c:v>
                </c:pt>
                <c:pt idx="143">
                  <c:v>0.43961674065708845</c:v>
                </c:pt>
                <c:pt idx="144">
                  <c:v>0.43933176885919867</c:v>
                </c:pt>
                <c:pt idx="145">
                  <c:v>0.43904239078582674</c:v>
                </c:pt>
                <c:pt idx="146">
                  <c:v>0.4387484937356757</c:v>
                </c:pt>
                <c:pt idx="147">
                  <c:v>0.4384499609275877</c:v>
                </c:pt>
                <c:pt idx="148">
                  <c:v>0.43814667130847973</c:v>
                </c:pt>
                <c:pt idx="149">
                  <c:v>0.43783849935009445</c:v>
                </c:pt>
                <c:pt idx="150">
                  <c:v>0.43752531483379031</c:v>
                </c:pt>
                <c:pt idx="151">
                  <c:v>0.43720698262252722</c:v>
                </c:pt>
                <c:pt idx="152">
                  <c:v>0.43688336241913506</c:v>
                </c:pt>
                <c:pt idx="153">
                  <c:v>0.43655430850988042</c:v>
                </c:pt>
                <c:pt idx="154">
                  <c:v>0.43621966949225871</c:v>
                </c:pt>
                <c:pt idx="155">
                  <c:v>0.43587928798585002</c:v>
                </c:pt>
                <c:pt idx="156">
                  <c:v>0.43553300032497855</c:v>
                </c:pt>
                <c:pt idx="157">
                  <c:v>0.43518063623180314</c:v>
                </c:pt>
                <c:pt idx="158">
                  <c:v>0.43482201846834623</c:v>
                </c:pt>
                <c:pt idx="159">
                  <c:v>0.43445696246583493</c:v>
                </c:pt>
                <c:pt idx="160">
                  <c:v>0.43408527592958424</c:v>
                </c:pt>
                <c:pt idx="161">
                  <c:v>0.43370675841748507</c:v>
                </c:pt>
                <c:pt idx="162">
                  <c:v>0.43332120088998438</c:v>
                </c:pt>
                <c:pt idx="163">
                  <c:v>0.43292838522924748</c:v>
                </c:pt>
                <c:pt idx="164">
                  <c:v>0.43252808372496732</c:v>
                </c:pt>
                <c:pt idx="165">
                  <c:v>0.43212005852405089</c:v>
                </c:pt>
                <c:pt idx="166">
                  <c:v>0.43170406104113263</c:v>
                </c:pt>
                <c:pt idx="167">
                  <c:v>0.43127983132657299</c:v>
                </c:pt>
                <c:pt idx="168">
                  <c:v>0.4308470973882586</c:v>
                </c:pt>
                <c:pt idx="169">
                  <c:v>0.43040557446315009</c:v>
                </c:pt>
                <c:pt idx="170">
                  <c:v>0.42995496423410717</c:v>
                </c:pt>
                <c:pt idx="171">
                  <c:v>0.42949495398704918</c:v>
                </c:pt>
                <c:pt idx="172">
                  <c:v>0.42902521570299379</c:v>
                </c:pt>
                <c:pt idx="173">
                  <c:v>0.42854540507892208</c:v>
                </c:pt>
                <c:pt idx="174">
                  <c:v>0.42805516047076542</c:v>
                </c:pt>
                <c:pt idx="175">
                  <c:v>0.42755410175106118</c:v>
                </c:pt>
                <c:pt idx="176">
                  <c:v>0.42704182907299459</c:v>
                </c:pt>
                <c:pt idx="177">
                  <c:v>0.42651792153159052</c:v>
                </c:pt>
                <c:pt idx="178">
                  <c:v>0.42598193571175558</c:v>
                </c:pt>
                <c:pt idx="179">
                  <c:v>0.42543340411165276</c:v>
                </c:pt>
                <c:pt idx="180">
                  <c:v>0.42487183342851631</c:v>
                </c:pt>
                <c:pt idx="181">
                  <c:v>0.42429670269244169</c:v>
                </c:pt>
                <c:pt idx="182">
                  <c:v>0.42370746123189967</c:v>
                </c:pt>
                <c:pt idx="183">
                  <c:v>0.42310352645267352</c:v>
                </c:pt>
                <c:pt idx="184">
                  <c:v>0.42248428140957661</c:v>
                </c:pt>
                <c:pt idx="185">
                  <c:v>0.42184907214761835</c:v>
                </c:pt>
                <c:pt idx="186">
                  <c:v>0.42119720478618256</c:v>
                </c:pt>
                <c:pt idx="187">
                  <c:v>0.42052794231621438</c:v>
                </c:pt>
                <c:pt idx="188">
                  <c:v>0.41984050107627485</c:v>
                </c:pt>
                <c:pt idx="189">
                  <c:v>0.41913404686852579</c:v>
                </c:pt>
                <c:pt idx="190">
                  <c:v>0.41840769067013545</c:v>
                </c:pt>
                <c:pt idx="191">
                  <c:v>0.41766048388908794</c:v>
                </c:pt>
                <c:pt idx="192">
                  <c:v>0.41689141310577754</c:v>
                </c:pt>
                <c:pt idx="193">
                  <c:v>0.41609939423283981</c:v>
                </c:pt>
                <c:pt idx="194">
                  <c:v>0.41528326601517085</c:v>
                </c:pt>
                <c:pt idx="195">
                  <c:v>0.41444178277967947</c:v>
                </c:pt>
                <c:pt idx="196">
                  <c:v>0.41357360632961737</c:v>
                </c:pt>
                <c:pt idx="197">
                  <c:v>0.41267729686084931</c:v>
                </c:pt>
                <c:pt idx="198">
                  <c:v>0.41175130275654992</c:v>
                </c:pt>
                <c:pt idx="199">
                  <c:v>0.4107939490918005</c:v>
                </c:pt>
                <c:pt idx="200">
                  <c:v>0.40980342464944403</c:v>
                </c:pt>
                <c:pt idx="201">
                  <c:v>0.40877776721216103</c:v>
                </c:pt>
                <c:pt idx="202">
                  <c:v>0.4077148468515302</c:v>
                </c:pt>
                <c:pt idx="203">
                  <c:v>0.4066123468809002</c:v>
                </c:pt>
                <c:pt idx="204">
                  <c:v>0.40546774207276837</c:v>
                </c:pt>
                <c:pt idx="205">
                  <c:v>0.4042782736598049</c:v>
                </c:pt>
                <c:pt idx="206">
                  <c:v>0.40304092053756724</c:v>
                </c:pt>
                <c:pt idx="207">
                  <c:v>0.4017523659608363</c:v>
                </c:pt>
                <c:pt idx="208">
                  <c:v>0.40040895886722982</c:v>
                </c:pt>
                <c:pt idx="209">
                  <c:v>0.39900666876175533</c:v>
                </c:pt>
                <c:pt idx="210">
                  <c:v>0.39754103284145137</c:v>
                </c:pt>
                <c:pt idx="211">
                  <c:v>0.39600709371293086</c:v>
                </c:pt>
                <c:pt idx="212">
                  <c:v>0.39439932563378838</c:v>
                </c:pt>
                <c:pt idx="213">
                  <c:v>0.39271154665879987</c:v>
                </c:pt>
                <c:pt idx="214">
                  <c:v>0.39093681334796204</c:v>
                </c:pt>
                <c:pt idx="215">
                  <c:v>0.38906729373119742</c:v>
                </c:pt>
                <c:pt idx="216">
                  <c:v>0.38709411293164336</c:v>
                </c:pt>
                <c:pt idx="217">
                  <c:v>0.38500716409182117</c:v>
                </c:pt>
                <c:pt idx="218">
                  <c:v>0.3827948748271226</c:v>
                </c:pt>
                <c:pt idx="219">
                  <c:v>0.3804439160531024</c:v>
                </c:pt>
                <c:pt idx="220">
                  <c:v>0.37793883524580868</c:v>
                </c:pt>
                <c:pt idx="221">
                  <c:v>0.37526158929604336</c:v>
                </c:pt>
                <c:pt idx="222">
                  <c:v>0.37239094199367828</c:v>
                </c:pt>
                <c:pt idx="223">
                  <c:v>0.36930167601122665</c:v>
                </c:pt>
                <c:pt idx="224">
                  <c:v>0.36596354601093012</c:v>
                </c:pt>
                <c:pt idx="225">
                  <c:v>0.36233986294633708</c:v>
                </c:pt>
                <c:pt idx="226">
                  <c:v>0.35838554044651705</c:v>
                </c:pt>
                <c:pt idx="227">
                  <c:v>0.35404433509380373</c:v>
                </c:pt>
                <c:pt idx="228">
                  <c:v>0.34924484000486133</c:v>
                </c:pt>
                <c:pt idx="229">
                  <c:v>0.34389447723851779</c:v>
                </c:pt>
                <c:pt idx="230">
                  <c:v>0.33787013145605604</c:v>
                </c:pt>
                <c:pt idx="231">
                  <c:v>0.33100283041153955</c:v>
                </c:pt>
                <c:pt idx="232">
                  <c:v>0.32305112787260043</c:v>
                </c:pt>
                <c:pt idx="233">
                  <c:v>0.31365106571081075</c:v>
                </c:pt>
                <c:pt idx="234">
                  <c:v>0.30221141841154059</c:v>
                </c:pt>
                <c:pt idx="235">
                  <c:v>0.28765699439257364</c:v>
                </c:pt>
                <c:pt idx="236">
                  <c:v>0.26761358484576109</c:v>
                </c:pt>
                <c:pt idx="237">
                  <c:v>0.23385508064904165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15B-4051-B8CE-7A046F10A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6966400"/>
        <c:axId val="436966072"/>
      </c:scatterChart>
      <c:valAx>
        <c:axId val="436966400"/>
        <c:scaling>
          <c:orientation val="minMax"/>
          <c:max val="1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A"/>
                  <a:t>Distance</a:t>
                </a:r>
                <a:r>
                  <a:rPr lang="fr-CA" baseline="0"/>
                  <a:t> x (m)</a:t>
                </a:r>
                <a:endParaRPr lang="fr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C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6966072"/>
        <c:crosses val="autoZero"/>
        <c:crossBetween val="midCat"/>
      </c:valAx>
      <c:valAx>
        <c:axId val="436966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A"/>
                  <a:t>Water table</a:t>
                </a:r>
                <a:r>
                  <a:rPr lang="fr-CA" baseline="0"/>
                  <a:t> elevation change I(x) (m)</a:t>
                </a:r>
                <a:endParaRPr lang="fr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CA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6966400"/>
        <c:crossesAt val="0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752C874-4B02-4993-B7B4-3F1BDF2D4BF8}">
  <sheetPr/>
  <sheetViews>
    <sheetView zoomScale="128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48DA1FF-7BA5-4F79-B45E-616AE61D3D59}">
  <sheetPr/>
  <sheetViews>
    <sheetView zoomScale="128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E6E7584-8289-4600-BCFE-56E29AB90ADA}">
  <sheetPr/>
  <sheetViews>
    <sheetView zoomScale="128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2D0210C-0448-433A-9F1E-0114AD219190}">
  <sheetPr/>
  <sheetViews>
    <sheetView zoomScale="12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6680" cy="6295430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792582B3-E832-4A12-8211-7E414532459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6680" cy="6295430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86EE598A-295B-407B-8404-E4B1FEFE8E5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76680" cy="6295430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F6AB421-58FA-4B89-A04D-53CA1FFFC85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75872" cy="6298314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328BA0C3-18E0-432F-B809-39F7782D763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F162-09F4-4F19-B79B-4973AFB3D133}">
  <dimension ref="A1:X1019"/>
  <sheetViews>
    <sheetView tabSelected="1" workbookViewId="0">
      <selection activeCell="L1006" sqref="L1006:M1019"/>
    </sheetView>
  </sheetViews>
  <sheetFormatPr defaultColWidth="11.42578125" defaultRowHeight="15" x14ac:dyDescent="0.25"/>
  <cols>
    <col min="1" max="1" width="19.85546875" customWidth="1"/>
    <col min="2" max="2" width="21.140625" customWidth="1"/>
    <col min="3" max="3" width="19.5703125" customWidth="1"/>
    <col min="4" max="4" width="16.7109375" bestFit="1" customWidth="1"/>
    <col min="5" max="5" width="15.7109375" bestFit="1" customWidth="1"/>
    <col min="6" max="6" width="15.42578125" bestFit="1" customWidth="1"/>
    <col min="7" max="7" width="16.28515625" bestFit="1" customWidth="1"/>
    <col min="8" max="8" width="18.85546875" bestFit="1" customWidth="1"/>
    <col min="9" max="9" width="16.42578125" customWidth="1"/>
    <col min="10" max="10" width="18.5703125" bestFit="1" customWidth="1"/>
    <col min="11" max="11" width="20.85546875" customWidth="1"/>
    <col min="12" max="12" width="21.5703125" customWidth="1"/>
    <col min="13" max="13" width="12.85546875" bestFit="1" customWidth="1"/>
    <col min="14" max="14" width="22.85546875" customWidth="1"/>
    <col min="15" max="15" width="20.7109375" customWidth="1"/>
    <col min="16" max="16" width="18.140625" bestFit="1" customWidth="1"/>
    <col min="17" max="17" width="20.85546875" bestFit="1" customWidth="1"/>
    <col min="18" max="18" width="15.28515625" bestFit="1" customWidth="1"/>
    <col min="19" max="19" width="17.85546875" bestFit="1" customWidth="1"/>
    <col min="20" max="20" width="17.7109375" bestFit="1" customWidth="1"/>
    <col min="21" max="21" width="17.85546875" bestFit="1" customWidth="1"/>
    <col min="22" max="22" width="17" bestFit="1" customWidth="1"/>
    <col min="23" max="23" width="34.28515625" bestFit="1" customWidth="1"/>
  </cols>
  <sheetData>
    <row r="1" spans="1:24" x14ac:dyDescent="0.25">
      <c r="A1" s="19" t="s">
        <v>46</v>
      </c>
    </row>
    <row r="2" spans="1:24" x14ac:dyDescent="0.25">
      <c r="A2" s="1" t="s">
        <v>0</v>
      </c>
      <c r="B2" s="1" t="s">
        <v>1</v>
      </c>
      <c r="C2" s="1" t="s">
        <v>11</v>
      </c>
      <c r="D2" s="1" t="s">
        <v>12</v>
      </c>
      <c r="E2" s="1" t="s">
        <v>43</v>
      </c>
      <c r="F2" s="1" t="s">
        <v>16</v>
      </c>
      <c r="G2" s="1" t="s">
        <v>17</v>
      </c>
      <c r="H2" s="12" t="s">
        <v>14</v>
      </c>
      <c r="I2" s="1" t="s">
        <v>15</v>
      </c>
      <c r="J2" s="1" t="s">
        <v>13</v>
      </c>
      <c r="X2" s="2" t="s">
        <v>44</v>
      </c>
    </row>
    <row r="3" spans="1:24" x14ac:dyDescent="0.25">
      <c r="A3" s="3">
        <v>500</v>
      </c>
      <c r="B3" s="4">
        <f>A3/(365*86400*1000)</f>
        <v>1.5854895991882293E-8</v>
      </c>
      <c r="C3" s="3">
        <v>50</v>
      </c>
      <c r="D3" s="3">
        <f>C3+E3</f>
        <v>50.5</v>
      </c>
      <c r="E3" s="3">
        <v>0.5</v>
      </c>
      <c r="F3" s="3">
        <v>1000</v>
      </c>
      <c r="G3" s="3">
        <f>F3+J3</f>
        <v>986.5</v>
      </c>
      <c r="H3" s="3">
        <f>E3/B6</f>
        <v>12.5</v>
      </c>
      <c r="I3" s="3">
        <v>1</v>
      </c>
      <c r="J3" s="3">
        <f>-H3-I3</f>
        <v>-13.5</v>
      </c>
      <c r="X3" s="8">
        <f>F6*((1/(B3*A6)^0.5))</f>
        <v>277962.58741060819</v>
      </c>
    </row>
    <row r="4" spans="1:24" x14ac:dyDescent="0.25">
      <c r="A4" s="16"/>
    </row>
    <row r="5" spans="1:24" x14ac:dyDescent="0.25">
      <c r="A5" s="1" t="s">
        <v>2</v>
      </c>
      <c r="B5" s="1" t="s">
        <v>18</v>
      </c>
      <c r="C5" s="1" t="s">
        <v>3</v>
      </c>
      <c r="D5" s="1" t="s">
        <v>4</v>
      </c>
      <c r="E5" s="1" t="s">
        <v>5</v>
      </c>
      <c r="F5" s="2" t="s">
        <v>6</v>
      </c>
      <c r="G5" s="2" t="s">
        <v>8</v>
      </c>
      <c r="H5" s="2" t="s">
        <v>9</v>
      </c>
    </row>
    <row r="6" spans="1:24" x14ac:dyDescent="0.25">
      <c r="A6" s="4">
        <v>1E-4</v>
      </c>
      <c r="B6" s="3">
        <v>0.04</v>
      </c>
      <c r="C6" s="3">
        <v>1</v>
      </c>
      <c r="D6" s="3">
        <v>1.0249999999999999</v>
      </c>
      <c r="E6" s="3">
        <f>D6-C6</f>
        <v>2.4999999999999911E-2</v>
      </c>
      <c r="F6" s="6">
        <v>0.35</v>
      </c>
      <c r="G6" s="6">
        <v>780</v>
      </c>
      <c r="H6" s="8">
        <v>10</v>
      </c>
    </row>
    <row r="7" spans="1:24" x14ac:dyDescent="0.25">
      <c r="A7" s="20"/>
      <c r="B7" s="20"/>
      <c r="C7" s="20"/>
      <c r="D7" s="17"/>
      <c r="E7" s="17"/>
      <c r="F7" s="17"/>
      <c r="G7" s="16"/>
      <c r="H7" s="16"/>
      <c r="K7" s="9"/>
      <c r="L7" s="9"/>
    </row>
    <row r="8" spans="1:24" x14ac:dyDescent="0.25">
      <c r="A8" s="21" t="s">
        <v>47</v>
      </c>
      <c r="B8" s="20"/>
      <c r="C8" s="20"/>
      <c r="D8" s="17"/>
      <c r="E8" s="17"/>
      <c r="F8" s="17"/>
      <c r="G8" s="16"/>
      <c r="H8" s="16"/>
      <c r="K8" s="9"/>
      <c r="L8" s="9"/>
    </row>
    <row r="9" spans="1:24" ht="18.75" x14ac:dyDescent="0.35">
      <c r="A9" s="10" t="s">
        <v>30</v>
      </c>
      <c r="B9" s="10" t="s">
        <v>31</v>
      </c>
      <c r="C9" s="20"/>
      <c r="D9" s="17"/>
      <c r="E9" s="17"/>
      <c r="F9" s="17"/>
      <c r="G9" s="16"/>
      <c r="H9" s="16"/>
      <c r="K9" s="9"/>
      <c r="L9" s="9"/>
    </row>
    <row r="10" spans="1:24" x14ac:dyDescent="0.25">
      <c r="A10" s="11">
        <f>F3^2+((A6*D6*C3^2)/(B3*C6))</f>
        <v>17162200</v>
      </c>
      <c r="B10" s="11">
        <f>G3^2+((A6*D6*D3^2)/(B3*C6))</f>
        <v>17460242.469999999</v>
      </c>
      <c r="C10" s="20"/>
      <c r="D10" s="17"/>
      <c r="E10" s="17"/>
      <c r="F10" s="17"/>
      <c r="G10" s="16"/>
      <c r="H10" s="16"/>
      <c r="K10" s="9"/>
      <c r="L10" s="9"/>
    </row>
    <row r="11" spans="1:24" x14ac:dyDescent="0.25">
      <c r="A11" s="20"/>
      <c r="B11" s="20"/>
      <c r="C11" s="20"/>
      <c r="D11" s="17"/>
      <c r="E11" s="17"/>
      <c r="F11" s="17"/>
      <c r="G11" s="16"/>
      <c r="H11" s="16"/>
      <c r="K11" s="9"/>
      <c r="L11" s="9"/>
    </row>
    <row r="12" spans="1:24" x14ac:dyDescent="0.25">
      <c r="A12" s="22" t="s">
        <v>48</v>
      </c>
    </row>
    <row r="13" spans="1:24" ht="18.75" x14ac:dyDescent="0.35">
      <c r="A13" s="2" t="s">
        <v>10</v>
      </c>
      <c r="B13" s="2" t="s">
        <v>19</v>
      </c>
      <c r="C13" s="12" t="s">
        <v>21</v>
      </c>
      <c r="D13" s="13" t="s">
        <v>34</v>
      </c>
      <c r="E13" s="13" t="s">
        <v>35</v>
      </c>
      <c r="F13" s="13" t="s">
        <v>36</v>
      </c>
      <c r="G13" s="13" t="s">
        <v>42</v>
      </c>
      <c r="H13" s="13" t="s">
        <v>41</v>
      </c>
      <c r="I13" s="13" t="s">
        <v>40</v>
      </c>
      <c r="J13" s="13" t="s">
        <v>39</v>
      </c>
      <c r="K13" s="13" t="s">
        <v>37</v>
      </c>
      <c r="L13" s="13" t="s">
        <v>38</v>
      </c>
    </row>
    <row r="14" spans="1:24" x14ac:dyDescent="0.25">
      <c r="A14" s="5">
        <f>((F3^2)-(D6*E6*A6*(C3^2)/(B3*C6^2)))^0.5</f>
        <v>771.97474051940412</v>
      </c>
      <c r="B14" s="5">
        <f>((G3^2)-(D6*E6*A6*(D3^2)/(B3*C6^2)))^0.5</f>
        <v>749.00316721626848</v>
      </c>
      <c r="C14" s="5">
        <f>B14-A14</f>
        <v>-22.971573303135642</v>
      </c>
      <c r="D14" s="5">
        <f>(F6/2)*((D6*B3)/(E6*A6))^0.5*(((G3^2*(PI()/2-ASIN(B14/G3)))-(B14*(G3^2-B14^2)^0.5))-((F3^2*(PI()/2-ASIN(A14/F3)))-(A14*(F3^2-A14^2)^0.5)))</f>
        <v>149.76229002940644</v>
      </c>
      <c r="E14" s="5">
        <f>((F6/2)*(B3/A6)^0.5)*(((B14*(B10-B14^2)^0.5)+(B10*ASIN(B14/(B10)^0.5)))-((A14*(A10-A14^2)^0.5)+(A10*ASIN(A14/(A10^0.5)))))</f>
        <v>-293.39440481263654</v>
      </c>
      <c r="F14" s="5">
        <f>D14+E14</f>
        <v>-143.63211478323009</v>
      </c>
      <c r="G14" s="14">
        <f>((X3/2)*(D6/E6)^0.5)*(G3^2/(G3-B14)*(PI()/2-ASIN(B14/G3))-B14*((G3+B14)/(G3-B14))^0.5)-((X3/2)*(D6/E6)^0.5)*(F3^2/(F3-A14)*(PI()/2-ASIN(A14/F3))-A14*((F3+A14)/(F3-A14))^0.5)</f>
        <v>8932285.6327342987</v>
      </c>
      <c r="H14" s="5">
        <f>G14/(86400*365)</f>
        <v>0.28324091935357365</v>
      </c>
      <c r="I14" s="14">
        <f>(X3/2)*(((B10-B14^2)^0.5+((B10/B14)*ASIN(B14/(B10^0.5))))-((A10-A14^2)^0.5+((A10/A14)*ASIN(A14/(A10^0.5)))))</f>
        <v>10405081.224921163</v>
      </c>
      <c r="J14" s="5">
        <f>I14/(86400*365)</f>
        <v>0.32994296121642452</v>
      </c>
      <c r="K14" s="14">
        <f>((X3/(2*G3))*(((D6/E6)^0.5*G3^2*(PI()/2-ASIN(B14/G3)))-((D6/E6)^0.5*B14*(G3^2-B14^2)^0.5)+(B14*(B10-B14^2)^0.5)+(B10*ASIN(B14/B10^0.5))))-((X3/(2*F3))*(((D6/E6)^0.5*F3^2*(PI()/2-ASIN(A14/F3)))-((D6/E6)^0.5*A14*(F3^2-A14^2)^0.5)+(A14*(A10-A14^2)^0.5)+(A10*ASIN(A14/A10^0.5))))</f>
        <v>5324175.3268144131</v>
      </c>
      <c r="L14" s="5">
        <f>K14/(365*86400)</f>
        <v>0.16882849209837689</v>
      </c>
    </row>
    <row r="15" spans="1:24" x14ac:dyDescent="0.25">
      <c r="A15" s="17"/>
      <c r="B15" s="17"/>
      <c r="C15" s="17"/>
      <c r="D15" s="18"/>
      <c r="E15" s="17"/>
      <c r="F15" s="18"/>
      <c r="G15" s="17"/>
      <c r="H15" s="18"/>
      <c r="I15" s="17"/>
    </row>
    <row r="16" spans="1:24" x14ac:dyDescent="0.25">
      <c r="B16" s="22" t="s">
        <v>48</v>
      </c>
      <c r="O16" s="9"/>
    </row>
    <row r="17" spans="1:23" ht="18" x14ac:dyDescent="0.35">
      <c r="A17" s="7" t="s">
        <v>7</v>
      </c>
      <c r="B17" s="7" t="s">
        <v>20</v>
      </c>
      <c r="C17" s="7" t="s">
        <v>22</v>
      </c>
      <c r="D17" s="7" t="s">
        <v>23</v>
      </c>
      <c r="E17" s="7" t="s">
        <v>45</v>
      </c>
      <c r="F17" s="7" t="s">
        <v>24</v>
      </c>
      <c r="G17" s="7" t="s">
        <v>25</v>
      </c>
      <c r="H17" s="7" t="s">
        <v>26</v>
      </c>
      <c r="I17" s="7" t="s">
        <v>27</v>
      </c>
      <c r="J17" s="7" t="s">
        <v>28</v>
      </c>
      <c r="K17" s="7" t="s">
        <v>29</v>
      </c>
      <c r="L17" s="7" t="s">
        <v>32</v>
      </c>
      <c r="M17" s="7" t="s">
        <v>33</v>
      </c>
      <c r="W17" s="7"/>
    </row>
    <row r="18" spans="1:23" x14ac:dyDescent="0.25">
      <c r="A18">
        <v>0</v>
      </c>
      <c r="B18" s="15">
        <f>E$3+(((E$6*B$3)/(D$6*A$6))^0.5*((G$3^2-A18^2)^0.5-(F$3^2-A18^2)^0.5))</f>
        <v>0.47345250554048124</v>
      </c>
      <c r="C18" s="15">
        <f>(((B$3*(G$3^2-A18^2)/A$6)+(D$6*D$3^2/C$6))^0.5)-(((B$3*(F$3^2-A18^2)/A$6)+(D$6*C$3^2/C$6))^0.5)</f>
        <v>0.45099323416793879</v>
      </c>
      <c r="D18" s="15"/>
      <c r="E18" s="15"/>
      <c r="F18" s="9"/>
      <c r="G18" s="9"/>
      <c r="H18" s="15"/>
      <c r="I18" s="15"/>
      <c r="J18" s="15"/>
      <c r="K18" s="15"/>
      <c r="L18" s="15"/>
      <c r="M18" s="15"/>
    </row>
    <row r="19" spans="1:23" x14ac:dyDescent="0.25">
      <c r="A19">
        <f>A18+1</f>
        <v>1</v>
      </c>
      <c r="B19" s="15">
        <f>E$3+(((E$6*B$3)/(D$6*A$6))^0.5*((G$3^2-A19^2)^0.5-(F$3^2-A19^2)^0.5))</f>
        <v>0.47345249208507606</v>
      </c>
      <c r="C19" s="15">
        <f>(((B$3*(G$3^2-A19^2)/A$6)+(D$6*D$3^2/C$6))^0.5)-(((B$3*(F$3^2-A19^2)/A$6)+(D$6*C$3^2/C$6))^0.5)</f>
        <v>0.45099324719446088</v>
      </c>
      <c r="D19" s="15">
        <f>((E$6*B$3*A$6)/(D$6*F$6^2))^0.5*((A19/(G$3^2-A19^2)^0.5)/(A19/(F$3^2-A19^2)^0.5))</f>
        <v>5.6954053961926462E-7</v>
      </c>
      <c r="E19" s="15">
        <f t="shared" ref="E19:E82" si="0">D19*86400*365</f>
        <v>17.961030457433129</v>
      </c>
      <c r="F19" s="9">
        <f>(B$3/F$6)*((A19/(((B$3/A$6)*(G$3^2-A19^2))+(D$6*D$3^2/C$6))^0.5)-(A19/(((B$3/A$6)*(F$3^2-A19^2))+(D$6*C$3^2/C$6))^0.5))</f>
        <v>-7.4437264580960704E-12</v>
      </c>
      <c r="G19" s="9">
        <f t="shared" ref="G19:G82" si="1">F19*86400*365</f>
        <v>-2.3474535758251765E-4</v>
      </c>
      <c r="H19" s="9">
        <f>F$6*((D$6)/(E$6*B$3*A$6))^0.5*(((G$3^2-A19^2)^0.5-(G$3^2-G$6^2)^0.5-(G$3*LN((G$6*(G$3+(G$3^2-A19^2)^0.5))/(A19*(G$3+(G$3^2-G$6^2)^0.5)))))-((F$3^2-A19^2)^0.5-(F$3^2-G$6^2)^0.5-(F$3*LN((G$6*(F$3+(F$3^2-A19^2)^0.5))/(A19*(F$3+(F$3^2-G$6^2)^0.5))))))</f>
        <v>165084324.70008382</v>
      </c>
      <c r="I19" s="15">
        <f t="shared" ref="I19:I82" si="2">H19/(86400*365)</f>
        <v>5.2347895960199082</v>
      </c>
      <c r="J19" s="9">
        <f>X$3*(((B$10-A19^2)^0.5-(B$10-H$6^2)^0.5-(B$10^0.5*LN((H$6/A19)*((B$10^0.5+(B$10-A19^2)^0.5)/(B$10^0.5+(B$10-A19^2)^0.5)))))-((A$10-A19^2)^0.5-(A$10-H$6^2)^0.5-(A$10^0.5*LN((H$6/A19)*((A$10^0.5+(A$10-A19^2)^0.5)/(A$10^0.5+(A$10-A19^2)^0.5))))))</f>
        <v>-22924026.488075703</v>
      </c>
      <c r="K19" s="15">
        <f t="shared" ref="K19:K82" si="3">J19/(365*86400)</f>
        <v>-0.72691611136719003</v>
      </c>
      <c r="L19" s="9">
        <f>((X$3*((B$10-B$14^2)^0.5-(B$10-H$6^2)^0.5-(B$10^0.5*LN((H$6/B$14)*((B$10^0.5+(B$10-B$14^2)^0.5)/(B$10^0.5+(B$10-B$14^2)^0.5))))))+(F$6*((D$6)/(E$6*B$3*A$6))^0.5*((G$3^2-A19^2)^0.5-(G$3^2-B$14^2)^0.5-(G$3*LN((B$14*(G$3+(G$3^2-A19^2)^0.5))/(A19*(G$3+(G$3^2-B$14^2)^0.5)))))))-((X$3*((A$10-A$14^2)^0.5-(A$10-H$6^2)^0.5-(A$10^0.5*LN((H$6/A$14)*((A$10^0.5+(A$10-A$14^2)^0.5)/(A$10^0.5+(A$10-A$14^2)^0.5))))))+(F$6*((D$6)/(E$6*B$3*A$6))^0.5*((F$3^2-A19^2)^0.5-(F$3^2-A$14^2)^0.5-(F$3*LN((A$14*(F$3+(F$3^2-A19^2)^0.5))/(A19*(F$3+(F$3^2-A$14^2)^0.5)))))))</f>
        <v>208012391.1944437</v>
      </c>
      <c r="M19" s="15">
        <f t="shared" ref="M19:M82" si="4">L19/(86400*365)</f>
        <v>6.5960296548212742</v>
      </c>
    </row>
    <row r="20" spans="1:23" x14ac:dyDescent="0.25">
      <c r="A20">
        <f t="shared" ref="A20:A83" si="5">A19+1</f>
        <v>2</v>
      </c>
      <c r="B20" s="15">
        <f>E$3+(((E$6*B$3)/(D$6*A$6))^0.5*((G$3^2-A20^2)^0.5-(F$3^2-A20^2)^0.5))</f>
        <v>0.4734524517187374</v>
      </c>
      <c r="C20" s="15">
        <f>(((B$3*(G$3^2-A20^2)/A$6)+(D$6*D$3^2/C$6))^0.5)-(((B$3*(F$3^2-A20^2)/A$6)+(D$6*C$3^2/C$6))^0.5)</f>
        <v>0.45099328627403423</v>
      </c>
      <c r="D20" s="15">
        <f>((E$6*B$3*A$6)/(D$6*F$6^2))^0.5*((A20/(G$3^2-A20^2)^0.5)/(A20/(F$3^2-A20^2)^0.5))</f>
        <v>5.6954056316142286E-7</v>
      </c>
      <c r="E20" s="15">
        <f t="shared" si="0"/>
        <v>17.961031199858631</v>
      </c>
      <c r="F20" s="9">
        <f>(B$3/F$6)*((A20/(((B$3/A$6)*(G$3^2-A20^2))+(D$6*D$3^2/C$6))^0.5)-(A20/(((B$3/A$6)*(F$3^2-A20^2))+(D$6*C$3^2/C$6))^0.5))</f>
        <v>-1.4887456786381022E-11</v>
      </c>
      <c r="G20" s="9">
        <f t="shared" si="1"/>
        <v>-4.6949083721531198E-4</v>
      </c>
      <c r="H20" s="9">
        <f>F$6*((D$6)/(E$6*B$3*A$6))^0.5*(((G$3^2-A20^2)^0.5-(G$3^2-G$6^2)^0.5-(G$3*LN((G$6*(G$3+(G$3^2-A20^2)^0.5))/(A20*(G$3+(G$3^2-G$6^2)^0.5)))))-((F$3^2-A20^2)^0.5-(F$3^2-G$6^2)^0.5-(F$3*LN((G$6*(F$3+(F$3^2-A20^2)^0.5))/(A20*(F$3+(F$3^2-G$6^2)^0.5))))))</f>
        <v>148429579.9960987</v>
      </c>
      <c r="I20" s="15">
        <f t="shared" si="2"/>
        <v>4.7066711059138351</v>
      </c>
      <c r="J20" s="9">
        <f>X$3*(((B$10-A20^2)^0.5-(B$10-H$6^2)^0.5-(B$10^0.5*LN((H$6/A20)*((B$10^0.5+(B$10-A20^2)^0.5)/(B$10^0.5+(B$10-A20^2)^0.5)))))-((A$10-A20^2)^0.5-(A$10-H$6^2)^0.5-(A$10^0.5*LN((H$6/A20)*((A$10^0.5+(A$10-A20^2)^0.5)/(A$10^0.5+(A$10-A20^2)^0.5))))))</f>
        <v>-16023214.601062227</v>
      </c>
      <c r="K20" s="15">
        <f t="shared" si="3"/>
        <v>-0.50809280191090267</v>
      </c>
      <c r="L20" s="9">
        <f>((X$3*((B$10-B$14^2)^0.5-(B$10-H$6^2)^0.5-(B$10^0.5*LN((H$6/B$14)*((B$10^0.5+(B$10-B$14^2)^0.5)/(B$10^0.5+(B$10-B$14^2)^0.5))))))+(F$6*((D$6)/(E$6*B$3*A$6))^0.5*((G$3^2-A20^2)^0.5-(G$3^2-B$14^2)^0.5-(G$3*LN((B$14*(G$3+(G$3^2-A20^2)^0.5))/(A20*(G$3+(G$3^2-B$14^2)^0.5)))))))-((X$3*((A$10-A$14^2)^0.5-(A$10-H$6^2)^0.5-(A$10^0.5*LN((H$6/A$14)*((A$10^0.5+(A$10-A$14^2)^0.5)/(A$10^0.5+(A$10-A$14^2)^0.5))))))+(F$6*((D$6)/(E$6*B$3*A$6))^0.5*((F$3^2-A20^2)^0.5-(F$3^2-A$14^2)^0.5-(F$3*LN((A$14*(F$3+(F$3^2-A20^2)^0.5))/(A20*(F$3+(F$3^2-A$14^2)^0.5)))))))</f>
        <v>191357646.4904604</v>
      </c>
      <c r="M20" s="15">
        <f t="shared" si="4"/>
        <v>6.0679111647152588</v>
      </c>
      <c r="P20" s="9"/>
    </row>
    <row r="21" spans="1:23" x14ac:dyDescent="0.25">
      <c r="A21">
        <f t="shared" si="5"/>
        <v>3</v>
      </c>
      <c r="B21" s="15">
        <f>E$3+(((E$6*B$3)/(D$6*A$6))^0.5*((G$3^2-A21^2)^0.5-(F$3^2-A21^2)^0.5))</f>
        <v>0.47345238444109694</v>
      </c>
      <c r="C21" s="15">
        <f>(((B$3*(G$3^2-A21^2)/A$6)+(D$6*D$3^2/C$6))^0.5)-(((B$3*(F$3^2-A21^2)/A$6)+(D$6*C$3^2/C$6))^0.5)</f>
        <v>0.45099335140667307</v>
      </c>
      <c r="D21" s="15">
        <f>((E$6*B$3*A$6)/(D$6*F$6^2))^0.5*((A21/(G$3^2-A21^2)^0.5)/(A21/(F$3^2-A21^2)^0.5))</f>
        <v>5.6954060239867323E-7</v>
      </c>
      <c r="E21" s="15">
        <f t="shared" si="0"/>
        <v>17.961032437244558</v>
      </c>
      <c r="F21" s="9">
        <f>(B$3/F$6)*((A21/(((B$3/A$6)*(G$3^2-A21^2))+(D$6*D$3^2/C$6))^0.5)-(A21/(((B$3/A$6)*(F$3^2-A21^2))+(D$6*C$3^2/C$6))^0.5))</f>
        <v>-2.233119485504909E-11</v>
      </c>
      <c r="G21" s="9">
        <f t="shared" si="1"/>
        <v>-7.0423656094882809E-4</v>
      </c>
      <c r="H21" s="9">
        <f>F$6*((D$6)/(E$6*B$3*A$6))^0.5*(((G$3^2-A21^2)^0.5-(G$3^2-G$6^2)^0.5-(G$3*LN((G$6*(G$3+(G$3^2-A21^2)^0.5))/(A21*(G$3+(G$3^2-G$6^2)^0.5)))))-((F$3^2-A21^2)^0.5-(F$3^2-G$6^2)^0.5-(F$3*LN((G$6*(F$3+(F$3^2-A21^2)^0.5))/(A21*(F$3+(F$3^2-G$6^2)^0.5))))))</f>
        <v>138687159.12515649</v>
      </c>
      <c r="I21" s="15">
        <f t="shared" si="2"/>
        <v>4.3977409666779712</v>
      </c>
      <c r="J21" s="9">
        <f>X$3*(((B$10-A21^2)^0.5-(B$10-H$6^2)^0.5-(B$10^0.5*LN((H$6/A21)*((B$10^0.5+(B$10-A21^2)^0.5)/(B$10^0.5+(B$10-A21^2)^0.5)))))-((A$10-A21^2)^0.5-(A$10-H$6^2)^0.5-(A$10^0.5*LN((H$6/A21)*((A$10^0.5+(A$10-A21^2)^0.5)/(A$10^0.5+(A$10-A21^2)^0.5))))))</f>
        <v>-11986497.489453772</v>
      </c>
      <c r="K21" s="15">
        <f t="shared" si="3"/>
        <v>-0.38008934200449557</v>
      </c>
      <c r="L21" s="9">
        <f>((X$3*((B$10-B$14^2)^0.5-(B$10-H$6^2)^0.5-(B$10^0.5*LN((H$6/B$14)*((B$10^0.5+(B$10-B$14^2)^0.5)/(B$10^0.5+(B$10-B$14^2)^0.5))))))+(F$6*((D$6)/(E$6*B$3*A$6))^0.5*((G$3^2-A21^2)^0.5-(G$3^2-B$14^2)^0.5-(G$3*LN((B$14*(G$3+(G$3^2-A21^2)^0.5))/(A21*(G$3+(G$3^2-B$14^2)^0.5)))))))-((X$3*((A$10-A$14^2)^0.5-(A$10-H$6^2)^0.5-(A$10^0.5*LN((H$6/A$14)*((A$10^0.5+(A$10-A$14^2)^0.5)/(A$10^0.5+(A$10-A$14^2)^0.5))))))+(F$6*((D$6)/(E$6*B$3*A$6))^0.5*((F$3^2-A21^2)^0.5-(F$3^2-A$14^2)^0.5-(F$3*LN((A$14*(F$3+(F$3^2-A21^2)^0.5))/(A21*(F$3+(F$3^2-A$14^2)^0.5)))))))</f>
        <v>181615225.61951542</v>
      </c>
      <c r="M21" s="15">
        <f t="shared" si="4"/>
        <v>5.758981025479307</v>
      </c>
      <c r="U21" s="9"/>
      <c r="V21" s="9"/>
    </row>
    <row r="22" spans="1:23" x14ac:dyDescent="0.25">
      <c r="A22">
        <f t="shared" si="5"/>
        <v>4</v>
      </c>
      <c r="B22" s="15">
        <f>E$3+(((E$6*B$3)/(D$6*A$6))^0.5*((G$3^2-A22^2)^0.5-(F$3^2-A22^2)^0.5))</f>
        <v>0.47345229025154134</v>
      </c>
      <c r="C22" s="15">
        <f>(((B$3*(G$3^2-A22^2)/A$6)+(D$6*D$3^2/C$6))^0.5)-(((B$3*(F$3^2-A22^2)/A$6)+(D$6*C$3^2/C$6))^0.5)</f>
        <v>0.45099344259240581</v>
      </c>
      <c r="D22" s="15">
        <f>((E$6*B$3*A$6)/(D$6*F$6^2))^0.5*((A22/(G$3^2-A22^2)^0.5)/(A22/(F$3^2-A22^2)^0.5))</f>
        <v>5.6954065733149651E-7</v>
      </c>
      <c r="E22" s="15">
        <f t="shared" si="0"/>
        <v>17.961034169606073</v>
      </c>
      <c r="F22" s="9">
        <f>(B$3/F$6)*((A22/(((B$3/A$6)*(G$3^2-A22^2))+(D$6*D$3^2/C$6))^0.5)-(A22/(((B$3/A$6)*(F$3^2-A22^2))+(D$6*C$3^2/C$6))^0.5))</f>
        <v>-2.9774944534305809E-11</v>
      </c>
      <c r="G22" s="9">
        <f t="shared" si="1"/>
        <v>-9.3898265083386802E-4</v>
      </c>
      <c r="H22" s="9">
        <f>F$6*((D$6)/(E$6*B$3*A$6))^0.5*(((G$3^2-A22^2)^0.5-(G$3^2-G$6^2)^0.5-(G$3*LN((G$6*(G$3+(G$3^2-A22^2)^0.5))/(A22*(G$3+(G$3^2-G$6^2)^0.5)))))-((F$3^2-A22^2)^0.5-(F$3^2-G$6^2)^0.5-(F$3*LN((G$6*(F$3+(F$3^2-A22^2)^0.5))/(A22*(F$3+(F$3^2-G$6^2)^0.5))))))</f>
        <v>131774780.48945859</v>
      </c>
      <c r="I22" s="15">
        <f t="shared" si="2"/>
        <v>4.1785508780269724</v>
      </c>
      <c r="J22" s="9">
        <f>X$3*(((B$10-A22^2)^0.5-(B$10-H$6^2)^0.5-(B$10^0.5*LN((H$6/A22)*((B$10^0.5+(B$10-A22^2)^0.5)/(B$10^0.5+(B$10-A22^2)^0.5)))))-((A$10-A22^2)^0.5-(A$10-H$6^2)^0.5-(A$10^0.5*LN((H$6/A22)*((A$10^0.5+(A$10-A22^2)^0.5)/(A$10^0.5+(A$10-A22^2)^0.5))))))</f>
        <v>-9122400.1259788573</v>
      </c>
      <c r="K22" s="15">
        <f t="shared" si="3"/>
        <v>-0.2892694103874574</v>
      </c>
      <c r="L22" s="9">
        <f>((X$3*((B$10-B$14^2)^0.5-(B$10-H$6^2)^0.5-(B$10^0.5*LN((H$6/B$14)*((B$10^0.5+(B$10-B$14^2)^0.5)/(B$10^0.5+(B$10-B$14^2)^0.5))))))+(F$6*((D$6)/(E$6*B$3*A$6))^0.5*((G$3^2-A22^2)^0.5-(G$3^2-B$14^2)^0.5-(G$3*LN((B$14*(G$3+(G$3^2-A22^2)^0.5))/(A22*(G$3+(G$3^2-B$14^2)^0.5)))))))-((X$3*((A$10-A$14^2)^0.5-(A$10-H$6^2)^0.5-(A$10^0.5*LN((H$6/A$14)*((A$10^0.5+(A$10-A$14^2)^0.5)/(A$10^0.5+(A$10-A$14^2)^0.5))))))+(F$6*((D$6)/(E$6*B$3*A$6))^0.5*((F$3^2-A22^2)^0.5-(F$3^2-A$14^2)^0.5-(F$3*LN((A$14*(F$3+(F$3^2-A22^2)^0.5))/(A22*(F$3+(F$3^2-A$14^2)^0.5)))))))</f>
        <v>174702846.9838171</v>
      </c>
      <c r="M22" s="15">
        <f t="shared" si="4"/>
        <v>5.5397909368282949</v>
      </c>
      <c r="U22" s="9"/>
    </row>
    <row r="23" spans="1:23" x14ac:dyDescent="0.25">
      <c r="A23">
        <f t="shared" si="5"/>
        <v>5</v>
      </c>
      <c r="B23" s="15">
        <f>E$3+(((E$6*B$3)/(D$6*A$6))^0.5*((G$3^2-A23^2)^0.5-(F$3^2-A23^2)^0.5))</f>
        <v>0.47345216914921051</v>
      </c>
      <c r="C23" s="15">
        <f>(((B$3*(G$3^2-A23^2)/A$6)+(D$6*D$3^2/C$6))^0.5)-(((B$3*(F$3^2-A23^2)/A$6)+(D$6*C$3^2/C$6))^0.5)</f>
        <v>0.45099355983130351</v>
      </c>
      <c r="D23" s="15">
        <f>((E$6*B$3*A$6)/(D$6*F$6^2))^0.5*((A23/(G$3^2-A23^2)^0.5)/(A23/(F$3^2-A23^2)^0.5))</f>
        <v>5.695407279605659E-7</v>
      </c>
      <c r="E23" s="15">
        <f t="shared" si="0"/>
        <v>17.961036396964406</v>
      </c>
      <c r="F23" s="9">
        <f>(B$3/F$6)*((A23/(((B$3/A$6)*(G$3^2-A23^2))+(D$6*D$3^2/C$6))^0.5)-(A23/(((B$3/A$6)*(F$3^2-A23^2))+(D$6*C$3^2/C$6))^0.5))</f>
        <v>-3.7218709694373379E-11</v>
      </c>
      <c r="G23" s="9">
        <f t="shared" si="1"/>
        <v>-1.1737292289217588E-3</v>
      </c>
      <c r="H23" s="9">
        <f>F$6*((D$6)/(E$6*B$3*A$6))^0.5*(((G$3^2-A23^2)^0.5-(G$3^2-G$6^2)^0.5-(G$3*LN((G$6*(G$3+(G$3^2-A23^2)^0.5))/(A23*(G$3+(G$3^2-G$6^2)^0.5)))))-((F$3^2-A23^2)^0.5-(F$3^2-G$6^2)^0.5-(F$3*LN((G$6*(F$3+(F$3^2-A23^2)^0.5))/(A23*(F$3+(F$3^2-G$6^2)^0.5))))))</f>
        <v>126413101.33387659</v>
      </c>
      <c r="I23" s="15">
        <f t="shared" si="2"/>
        <v>4.0085331473197803</v>
      </c>
      <c r="J23" s="9">
        <f>X$3*(((B$10-A23^2)^0.5-(B$10-H$6^2)^0.5-(B$10^0.5*LN((H$6/A23)*((B$10^0.5+(B$10-A23^2)^0.5)/(B$10^0.5+(B$10-A23^2)^0.5)))))-((A$10-A23^2)^0.5-(A$10-H$6^2)^0.5-(A$10^0.5*LN((H$6/A23)*((A$10^0.5+(A$10-A23^2)^0.5)/(A$10^0.5+(A$10-A23^2)^0.5))))))</f>
        <v>-6900832.5916685648</v>
      </c>
      <c r="K23" s="15">
        <f t="shared" si="3"/>
        <v>-0.21882396599659326</v>
      </c>
      <c r="L23" s="9">
        <f>((X$3*((B$10-B$14^2)^0.5-(B$10-H$6^2)^0.5-(B$10^0.5*LN((H$6/B$14)*((B$10^0.5+(B$10-B$14^2)^0.5)/(B$10^0.5+(B$10-B$14^2)^0.5))))))+(F$6*((D$6)/(E$6*B$3*A$6))^0.5*((G$3^2-A23^2)^0.5-(G$3^2-B$14^2)^0.5-(G$3*LN((B$14*(G$3+(G$3^2-A23^2)^0.5))/(A23*(G$3+(G$3^2-B$14^2)^0.5)))))))-((X$3*((A$10-A$14^2)^0.5-(A$10-H$6^2)^0.5-(A$10^0.5*LN((H$6/A$14)*((A$10^0.5+(A$10-A$14^2)^0.5)/(A$10^0.5+(A$10-A$14^2)^0.5))))))+(F$6*((D$6)/(E$6*B$3*A$6))^0.5*((F$3^2-A23^2)^0.5-(F$3^2-A$14^2)^0.5-(F$3*LN((A$14*(F$3+(F$3^2-A23^2)^0.5))/(A23*(F$3+(F$3^2-A$14^2)^0.5)))))))</f>
        <v>169341167.82823658</v>
      </c>
      <c r="M23" s="15">
        <f t="shared" si="4"/>
        <v>5.3697732061211498</v>
      </c>
    </row>
    <row r="24" spans="1:23" x14ac:dyDescent="0.25">
      <c r="A24">
        <f t="shared" si="5"/>
        <v>6</v>
      </c>
      <c r="B24" s="15">
        <f>E$3+(((E$6*B$3)/(D$6*A$6))^0.5*((G$3^2-A24^2)^0.5-(F$3^2-A24^2)^0.5))</f>
        <v>0.47345202113300006</v>
      </c>
      <c r="C24" s="15">
        <f>(((B$3*(G$3^2-A24^2)/A$6)+(D$6*D$3^2/C$6))^0.5)-(((B$3*(F$3^2-A24^2)/A$6)+(D$6*C$3^2/C$6))^0.5)</f>
        <v>0.4509937031234017</v>
      </c>
      <c r="D24" s="15">
        <f>((E$6*B$3*A$6)/(D$6*F$6^2))^0.5*((A24/(G$3^2-A24^2)^0.5)/(A24/(F$3^2-A24^2)^0.5))</f>
        <v>5.69540814286746E-7</v>
      </c>
      <c r="E24" s="15">
        <f t="shared" si="0"/>
        <v>17.961039119346822</v>
      </c>
      <c r="F24" s="9">
        <f>(B$3/F$6)*((A24/(((B$3/A$6)*(G$3^2-A24^2))+(D$6*D$3^2/C$6))^0.5)-(A24/(((B$3/A$6)*(F$3^2-A24^2))+(D$6*C$3^2/C$6))^0.5))</f>
        <v>-4.46624942054957E-11</v>
      </c>
      <c r="G24" s="9">
        <f t="shared" si="1"/>
        <v>-1.4084764172645123E-3</v>
      </c>
      <c r="H24" s="9">
        <f>F$6*((D$6)/(E$6*B$3*A$6))^0.5*(((G$3^2-A24^2)^0.5-(G$3^2-G$6^2)^0.5-(G$3*LN((G$6*(G$3+(G$3^2-A24^2)^0.5))/(A24*(G$3+(G$3^2-G$6^2)^0.5)))))-((F$3^2-A24^2)^0.5-(F$3^2-G$6^2)^0.5-(F$3*LN((G$6*(F$3+(F$3^2-A24^2)^0.5))/(A24*(F$3+(F$3^2-G$6^2)^0.5))))))</f>
        <v>122032268.27936806</v>
      </c>
      <c r="I24" s="15">
        <f t="shared" si="2"/>
        <v>3.8696178424457148</v>
      </c>
      <c r="J24" s="9">
        <f>X$3*(((B$10-A24^2)^0.5-(B$10-H$6^2)^0.5-(B$10^0.5*LN((H$6/A24)*((B$10^0.5+(B$10-A24^2)^0.5)/(B$10^0.5+(B$10-A24^2)^0.5)))))-((A$10-A24^2)^0.5-(A$10-H$6^2)^0.5-(A$10^0.5*LN((H$6/A24)*((A$10^0.5+(A$10-A24^2)^0.5)/(A$10^0.5+(A$10-A24^2)^0.5))))))</f>
        <v>-5085678.7009124476</v>
      </c>
      <c r="K24" s="15">
        <f t="shared" si="3"/>
        <v>-0.16126581370219584</v>
      </c>
      <c r="L24" s="9">
        <f>((X$3*((B$10-B$14^2)^0.5-(B$10-H$6^2)^0.5-(B$10^0.5*LN((H$6/B$14)*((B$10^0.5+(B$10-B$14^2)^0.5)/(B$10^0.5+(B$10-B$14^2)^0.5))))))+(F$6*((D$6)/(E$6*B$3*A$6))^0.5*((G$3^2-A24^2)^0.5-(G$3^2-B$14^2)^0.5-(G$3*LN((B$14*(G$3+(G$3^2-A24^2)^0.5))/(A24*(G$3+(G$3^2-B$14^2)^0.5)))))))-((X$3*((A$10-A$14^2)^0.5-(A$10-H$6^2)^0.5-(A$10^0.5*LN((H$6/A$14)*((A$10^0.5+(A$10-A$14^2)^0.5)/(A$10^0.5+(A$10-A$14^2)^0.5))))))+(F$6*((D$6)/(E$6*B$3*A$6))^0.5*((F$3^2-A24^2)^0.5-(F$3^2-A$14^2)^0.5-(F$3*LN((A$14*(F$3+(F$3^2-A24^2)^0.5))/(A24*(F$3+(F$3^2-A$14^2)^0.5)))))))</f>
        <v>164960334.77373028</v>
      </c>
      <c r="M24" s="15">
        <f t="shared" si="4"/>
        <v>5.2308579012471546</v>
      </c>
    </row>
    <row r="25" spans="1:23" x14ac:dyDescent="0.25">
      <c r="A25">
        <f t="shared" si="5"/>
        <v>7</v>
      </c>
      <c r="B25" s="15">
        <f>E$3+(((E$6*B$3)/(D$6*A$6))^0.5*((G$3^2-A25^2)^0.5-(F$3^2-A25^2)^0.5))</f>
        <v>0.47345184620155922</v>
      </c>
      <c r="C25" s="15">
        <f>(((B$3*(G$3^2-A25^2)/A$6)+(D$6*D$3^2/C$6))^0.5)-(((B$3*(F$3^2-A25^2)/A$6)+(D$6*C$3^2/C$6))^0.5)</f>
        <v>0.45099387246879274</v>
      </c>
      <c r="D25" s="15">
        <f>((E$6*B$3*A$6)/(D$6*F$6^2))^0.5*((A25/(G$3^2-A25^2)^0.5)/(A25/(F$3^2-A25^2)^0.5))</f>
        <v>5.6954091631109476E-7</v>
      </c>
      <c r="E25" s="15">
        <f t="shared" si="0"/>
        <v>17.961042336786686</v>
      </c>
      <c r="F25" s="9">
        <f>(B$3/F$6)*((A25/(((B$3/A$6)*(G$3^2-A25^2))+(D$6*D$3^2/C$6))^0.5)-(A25/(((B$3/A$6)*(F$3^2-A25^2))+(D$6*C$3^2/C$6))^0.5))</f>
        <v>-5.2106301937948096E-11</v>
      </c>
      <c r="G25" s="9">
        <f t="shared" si="1"/>
        <v>-1.643224337915131E-3</v>
      </c>
      <c r="H25" s="9">
        <f>F$6*((D$6)/(E$6*B$3*A$6))^0.5*(((G$3^2-A25^2)^0.5-(G$3^2-G$6^2)^0.5-(G$3*LN((G$6*(G$3+(G$3^2-A25^2)^0.5))/(A25*(G$3+(G$3^2-G$6^2)^0.5)))))-((F$3^2-A25^2)^0.5-(F$3^2-G$6^2)^0.5-(F$3*LN((G$6*(F$3+(F$3^2-A25^2)^0.5))/(A25*(F$3+(F$3^2-G$6^2)^0.5))))))</f>
        <v>118328304.17924808</v>
      </c>
      <c r="I25" s="15">
        <f t="shared" si="2"/>
        <v>3.7521659113155783</v>
      </c>
      <c r="J25" s="9">
        <f>X$3*(((B$10-A25^2)^0.5-(B$10-H$6^2)^0.5-(B$10^0.5*LN((H$6/A25)*((B$10^0.5+(B$10-A25^2)^0.5)/(B$10^0.5+(B$10-A25^2)^0.5)))))-((A$10-A25^2)^0.5-(A$10-H$6^2)^0.5-(A$10^0.5*LN((H$6/A25)*((A$10^0.5+(A$10-A25^2)^0.5)/(A$10^0.5+(A$10-A25^2)^0.5))))))</f>
        <v>-3550986.8896945235</v>
      </c>
      <c r="K25" s="15">
        <f t="shared" si="3"/>
        <v>-0.11260105560928854</v>
      </c>
      <c r="L25" s="9">
        <f>((X$3*((B$10-B$14^2)^0.5-(B$10-H$6^2)^0.5-(B$10^0.5*LN((H$6/B$14)*((B$10^0.5+(B$10-B$14^2)^0.5)/(B$10^0.5+(B$10-B$14^2)^0.5))))))+(F$6*((D$6)/(E$6*B$3*A$6))^0.5*((G$3^2-A25^2)^0.5-(G$3^2-B$14^2)^0.5-(G$3*LN((B$14*(G$3+(G$3^2-A25^2)^0.5))/(A25*(G$3+(G$3^2-B$14^2)^0.5)))))))-((X$3*((A$10-A$14^2)^0.5-(A$10-H$6^2)^0.5-(A$10^0.5*LN((H$6/A$14)*((A$10^0.5+(A$10-A$14^2)^0.5)/(A$10^0.5+(A$10-A$14^2)^0.5))))))+(F$6*((D$6)/(E$6*B$3*A$6))^0.5*((F$3^2-A25^2)^0.5-(F$3^2-A$14^2)^0.5-(F$3*LN((A$14*(F$3+(F$3^2-A25^2)^0.5))/(A25*(F$3+(F$3^2-A$14^2)^0.5)))))))</f>
        <v>161256370.67360878</v>
      </c>
      <c r="M25" s="15">
        <f t="shared" si="4"/>
        <v>5.1134059701169701</v>
      </c>
    </row>
    <row r="26" spans="1:23" x14ac:dyDescent="0.25">
      <c r="A26">
        <f t="shared" si="5"/>
        <v>8</v>
      </c>
      <c r="B26" s="15">
        <f>E$3+(((E$6*B$3)/(D$6*A$6))^0.5*((G$3^2-A26^2)^0.5-(F$3^2-A26^2)^0.5))</f>
        <v>0.47345164435329168</v>
      </c>
      <c r="C26" s="15">
        <f>(((B$3*(G$3^2-A26^2)/A$6)+(D$6*D$3^2/C$6))^0.5)-(((B$3*(F$3^2-A26^2)/A$6)+(D$6*C$3^2/C$6))^0.5)</f>
        <v>0.4509940678675477</v>
      </c>
      <c r="D26" s="15">
        <f>((E$6*B$3*A$6)/(D$6*F$6^2))^0.5*((A26/(G$3^2-A26^2)^0.5)/(A26/(F$3^2-A26^2)^0.5))</f>
        <v>5.6954103403486144E-7</v>
      </c>
      <c r="E26" s="15">
        <f t="shared" si="0"/>
        <v>17.961046049323389</v>
      </c>
      <c r="F26" s="9">
        <f>(B$3/F$6)*((A26/(((B$3/A$6)*(G$3^2-A26^2))+(D$6*D$3^2/C$6))^0.5)-(A26/(((B$3/A$6)*(F$3^2-A26^2))+(D$6*C$3^2/C$6))^0.5))</f>
        <v>-5.9550136762034173E-11</v>
      </c>
      <c r="G26" s="9">
        <f t="shared" si="1"/>
        <v>-1.8779731129275096E-3</v>
      </c>
      <c r="H26" s="9">
        <f>F$6*((D$6)/(E$6*B$3*A$6))^0.5*(((G$3^2-A26^2)^0.5-(G$3^2-G$6^2)^0.5-(G$3*LN((G$6*(G$3+(G$3^2-A26^2)^0.5))/(A26*(G$3+(G$3^2-G$6^2)^0.5)))))-((F$3^2-A26^2)^0.5-(F$3^2-G$6^2)^0.5-(F$3*LN((G$6*(F$3+(F$3^2-A26^2)^0.5))/(A26*(F$3+(F$3^2-G$6^2)^0.5))))))</f>
        <v>115119761.76595008</v>
      </c>
      <c r="I26" s="15">
        <f t="shared" si="2"/>
        <v>3.650423698818813</v>
      </c>
      <c r="J26" s="9">
        <f>X$3*(((B$10-A26^2)^0.5-(B$10-H$6^2)^0.5-(B$10^0.5*LN((H$6/A26)*((B$10^0.5+(B$10-A26^2)^0.5)/(B$10^0.5+(B$10-A26^2)^0.5)))))-((A$10-A26^2)^0.5-(A$10-H$6^2)^0.5-(A$10^0.5*LN((H$6/A26)*((A$10^0.5+(A$10-A26^2)^0.5)/(A$10^0.5+(A$10-A26^2)^0.5))))))</f>
        <v>-2221575.2985813743</v>
      </c>
      <c r="K26" s="15">
        <f t="shared" si="3"/>
        <v>-7.0445690594285085E-2</v>
      </c>
      <c r="L26" s="9">
        <f>((X$3*((B$10-B$14^2)^0.5-(B$10-H$6^2)^0.5-(B$10^0.5*LN((H$6/B$14)*((B$10^0.5+(B$10-B$14^2)^0.5)/(B$10^0.5+(B$10-B$14^2)^0.5))))))+(F$6*((D$6)/(E$6*B$3*A$6))^0.5*((G$3^2-A26^2)^0.5-(G$3^2-B$14^2)^0.5-(G$3*LN((B$14*(G$3+(G$3^2-A26^2)^0.5))/(A26*(G$3+(G$3^2-B$14^2)^0.5)))))))-((X$3*((A$10-A$14^2)^0.5-(A$10-H$6^2)^0.5-(A$10^0.5*LN((H$6/A$14)*((A$10^0.5+(A$10-A$14^2)^0.5)/(A$10^0.5+(A$10-A$14^2)^0.5))))))+(F$6*((D$6)/(E$6*B$3*A$6))^0.5*((F$3^2-A26^2)^0.5-(F$3^2-A$14^2)^0.5-(F$3*LN((A$14*(F$3+(F$3^2-A26^2)^0.5))/(A26*(F$3+(F$3^2-A$14^2)^0.5)))))))</f>
        <v>158047828.26031208</v>
      </c>
      <c r="M26" s="15">
        <f t="shared" si="4"/>
        <v>5.0116637576202461</v>
      </c>
    </row>
    <row r="27" spans="1:23" x14ac:dyDescent="0.25">
      <c r="A27">
        <f t="shared" si="5"/>
        <v>9</v>
      </c>
      <c r="B27" s="15">
        <f>E$3+(((E$6*B$3)/(D$6*A$6))^0.5*((G$3^2-A27^2)^0.5-(F$3^2-A27^2)^0.5))</f>
        <v>0.47345141558635562</v>
      </c>
      <c r="C27" s="15">
        <f>(((B$3*(G$3^2-A27^2)/A$6)+(D$6*D$3^2/C$6))^0.5)-(((B$3*(F$3^2-A27^2)/A$6)+(D$6*C$3^2/C$6))^0.5)</f>
        <v>0.45099428931978025</v>
      </c>
      <c r="D27" s="15">
        <f>((E$6*B$3*A$6)/(D$6*F$6^2))^0.5*((A27/(G$3^2-A27^2)^0.5)/(A27/(F$3^2-A27^2)^0.5))</f>
        <v>5.6954116745948853E-7</v>
      </c>
      <c r="E27" s="15">
        <f t="shared" si="0"/>
        <v>17.96105025700243</v>
      </c>
      <c r="F27" s="9">
        <f>(B$3/F$6)*((A27/(((B$3/A$6)*(G$3^2-A27^2))+(D$6*D$3^2/C$6))^0.5)-(A27/(((B$3/A$6)*(F$3^2-A27^2))+(D$6*C$3^2/C$6))^0.5))</f>
        <v>-6.699400254809904E-11</v>
      </c>
      <c r="G27" s="9">
        <f t="shared" si="1"/>
        <v>-2.1127228643568513E-3</v>
      </c>
      <c r="H27" s="9">
        <f>F$6*((D$6)/(E$6*B$3*A$6))^0.5*(((G$3^2-A27^2)^0.5-(G$3^2-G$6^2)^0.5-(G$3*LN((G$6*(G$3+(G$3^2-A27^2)^0.5))/(A27*(G$3+(G$3^2-G$6^2)^0.5)))))-((F$3^2-A27^2)^0.5-(F$3^2-G$6^2)^0.5-(F$3*LN((G$6*(F$3+(F$3^2-A27^2)^0.5))/(A27*(F$3+(F$3^2-G$6^2)^0.5))))))</f>
        <v>112289603.83134681</v>
      </c>
      <c r="I27" s="15">
        <f t="shared" si="2"/>
        <v>3.5606799794313422</v>
      </c>
      <c r="J27" s="9">
        <f>X$3*(((B$10-A27^2)^0.5-(B$10-H$6^2)^0.5-(B$10^0.5*LN((H$6/A27)*((B$10^0.5+(B$10-A27^2)^0.5)/(B$10^0.5+(B$10-A27^2)^0.5)))))-((A$10-A27^2)^0.5-(A$10-H$6^2)^0.5-(A$10^0.5*LN((H$6/A27)*((A$10^0.5+(A$10-A27^2)^0.5)/(A$10^0.5+(A$10-A27^2)^0.5))))))</f>
        <v>-1048950.0867173774</v>
      </c>
      <c r="K27" s="15">
        <f t="shared" si="3"/>
        <v>-3.326198905115986E-2</v>
      </c>
      <c r="L27" s="9">
        <f>((X$3*((B$10-B$14^2)^0.5-(B$10-H$6^2)^0.5-(B$10^0.5*LN((H$6/B$14)*((B$10^0.5+(B$10-B$14^2)^0.5)/(B$10^0.5+(B$10-B$14^2)^0.5))))))+(F$6*((D$6)/(E$6*B$3*A$6))^0.5*((G$3^2-A27^2)^0.5-(G$3^2-B$14^2)^0.5-(G$3*LN((B$14*(G$3+(G$3^2-A27^2)^0.5))/(A27*(G$3+(G$3^2-B$14^2)^0.5)))))))-((X$3*((A$10-A$14^2)^0.5-(A$10-H$6^2)^0.5-(A$10^0.5*LN((H$6/A$14)*((A$10^0.5+(A$10-A$14^2)^0.5)/(A$10^0.5+(A$10-A$14^2)^0.5))))))+(F$6*((D$6)/(E$6*B$3*A$6))^0.5*((F$3^2-A27^2)^0.5-(F$3^2-A$14^2)^0.5-(F$3*LN((A$14*(F$3+(F$3^2-A27^2)^0.5))/(A27*(F$3+(F$3^2-A$14^2)^0.5)))))))</f>
        <v>155217670.32570744</v>
      </c>
      <c r="M27" s="15">
        <f t="shared" si="4"/>
        <v>4.9219200382327317</v>
      </c>
      <c r="O27" s="9"/>
    </row>
    <row r="28" spans="1:23" x14ac:dyDescent="0.25">
      <c r="A28">
        <f t="shared" si="5"/>
        <v>10</v>
      </c>
      <c r="B28" s="15">
        <f>E$3+(((E$6*B$3)/(D$6*A$6))^0.5*((G$3^2-A28^2)^0.5-(F$3^2-A28^2)^0.5))</f>
        <v>0.47345115989866332</v>
      </c>
      <c r="C28" s="15">
        <f>(((B$3*(G$3^2-A28^2)/A$6)+(D$6*D$3^2/C$6))^0.5)-(((B$3*(F$3^2-A28^2)/A$6)+(D$6*C$3^2/C$6))^0.5)</f>
        <v>0.45099453682560409</v>
      </c>
      <c r="D28" s="15">
        <f>((E$6*B$3*A$6)/(D$6*F$6^2))^0.5*((A28/(G$3^2-A28^2)^0.5)/(A28/(F$3^2-A28^2)^0.5))</f>
        <v>5.695413165866104E-7</v>
      </c>
      <c r="E28" s="15">
        <f t="shared" si="0"/>
        <v>17.961054959875344</v>
      </c>
      <c r="F28" s="9">
        <f>(B$3/F$6)*((A28/(((B$3/A$6)*(G$3^2-A28^2))+(D$6*D$3^2/C$6))^0.5)-(A28/(((B$3/A$6)*(F$3^2-A28^2))+(D$6*C$3^2/C$6))^0.5))</f>
        <v>-7.4437903166533702E-11</v>
      </c>
      <c r="G28" s="9">
        <f t="shared" si="1"/>
        <v>-2.3474737142598068E-3</v>
      </c>
      <c r="H28" s="9">
        <f>F$6*((D$6)/(E$6*B$3*A$6))^0.5*(((G$3^2-A28^2)^0.5-(G$3^2-G$6^2)^0.5-(G$3*LN((G$6*(G$3+(G$3^2-A28^2)^0.5))/(A28*(G$3+(G$3^2-G$6^2)^0.5)))))-((F$3^2-A28^2)^0.5-(F$3^2-G$6^2)^0.5-(F$3*LN((G$6*(F$3+(F$3^2-A28^2)^0.5))/(A28*(F$3+(F$3^2-G$6^2)^0.5))))))</f>
        <v>109757918.19115119</v>
      </c>
      <c r="I28" s="15">
        <f t="shared" si="2"/>
        <v>3.4804007544124551</v>
      </c>
      <c r="J28" s="9">
        <f>X$3*(((B$10-A28^2)^0.5-(B$10-H$6^2)^0.5-(B$10^0.5*LN((H$6/A28)*((B$10^0.5+(B$10-A28^2)^0.5)/(B$10^0.5+(B$10-A28^2)^0.5)))))-((A$10-A28^2)^0.5-(A$10-H$6^2)^0.5-(A$10^0.5*LN((H$6/A28)*((A$10^0.5+(A$10-A28^2)^0.5)/(A$10^0.5+(A$10-A28^2)^0.5))))))</f>
        <v>0</v>
      </c>
      <c r="K28" s="15">
        <f t="shared" si="3"/>
        <v>0</v>
      </c>
      <c r="L28" s="9">
        <f>((X$3*((B$10-B$14^2)^0.5-(B$10-H$6^2)^0.5-(B$10^0.5*LN((H$6/B$14)*((B$10^0.5+(B$10-B$14^2)^0.5)/(B$10^0.5+(B$10-B$14^2)^0.5))))))+(F$6*((D$6)/(E$6*B$3*A$6))^0.5*((G$3^2-A28^2)^0.5-(G$3^2-B$14^2)^0.5-(G$3*LN((B$14*(G$3+(G$3^2-A28^2)^0.5))/(A28*(G$3+(G$3^2-B$14^2)^0.5)))))))-((X$3*((A$10-A$14^2)^0.5-(A$10-H$6^2)^0.5-(A$10^0.5*LN((H$6/A$14)*((A$10^0.5+(A$10-A$14^2)^0.5)/(A$10^0.5+(A$10-A$14^2)^0.5))))))+(F$6*((D$6)/(E$6*B$3*A$6))^0.5*((F$3^2-A28^2)^0.5-(F$3^2-A$14^2)^0.5-(F$3*LN((A$14*(F$3+(F$3^2-A28^2)^0.5))/(A28*(F$3+(F$3^2-A$14^2)^0.5)))))))</f>
        <v>152685984.6855135</v>
      </c>
      <c r="M28" s="15">
        <f t="shared" si="4"/>
        <v>4.8416408132138979</v>
      </c>
    </row>
    <row r="29" spans="1:23" x14ac:dyDescent="0.25">
      <c r="A29">
        <f t="shared" si="5"/>
        <v>11</v>
      </c>
      <c r="B29" s="15">
        <f>E$3+(((E$6*B$3)/(D$6*A$6))^0.5*((G$3^2-A29^2)^0.5-(F$3^2-A29^2)^0.5))</f>
        <v>0.47345087728788171</v>
      </c>
      <c r="C29" s="15">
        <f>(((B$3*(G$3^2-A29^2)/A$6)+(D$6*D$3^2/C$6))^0.5)-(((B$3*(F$3^2-A29^2)/A$6)+(D$6*C$3^2/C$6))^0.5)</f>
        <v>0.4509948103851471</v>
      </c>
      <c r="D29" s="15">
        <f>((E$6*B$3*A$6)/(D$6*F$6^2))^0.5*((A29/(G$3^2-A29^2)^0.5)/(A29/(F$3^2-A29^2)^0.5))</f>
        <v>5.6954148141805399E-7</v>
      </c>
      <c r="E29" s="15">
        <f t="shared" si="0"/>
        <v>17.96106015799975</v>
      </c>
      <c r="F29" s="9">
        <f>(B$3/F$6)*((A29/(((B$3/A$6)*(G$3^2-A29^2))+(D$6*D$3^2/C$6))^0.5)-(A29/(((B$3/A$6)*(F$3^2-A29^2))+(D$6*C$3^2/C$6))^0.5))</f>
        <v>-8.1881842487776926E-11</v>
      </c>
      <c r="G29" s="9">
        <f t="shared" si="1"/>
        <v>-2.5822257846945329E-3</v>
      </c>
      <c r="H29" s="9">
        <f>F$6*((D$6)/(E$6*B$3*A$6))^0.5*(((G$3^2-A29^2)^0.5-(G$3^2-G$6^2)^0.5-(G$3*LN((G$6*(G$3+(G$3^2-A29^2)^0.5))/(A29*(G$3+(G$3^2-G$6^2)^0.5)))))-((F$3^2-A29^2)^0.5-(F$3^2-G$6^2)^0.5-(F$3*LN((G$6*(F$3+(F$3^2-A29^2)^0.5))/(A29*(F$3+(F$3^2-G$6^2)^0.5))))))</f>
        <v>107467706.73663923</v>
      </c>
      <c r="I29" s="15">
        <f t="shared" si="2"/>
        <v>3.4077786255910461</v>
      </c>
      <c r="J29" s="9">
        <f>X$3*(((B$10-A29^2)^0.5-(B$10-H$6^2)^0.5-(B$10^0.5*LN((H$6/A29)*((B$10^0.5+(B$10-A29^2)^0.5)/(B$10^0.5+(B$10-A29^2)^0.5)))))-((A$10-A29^2)^0.5-(A$10-H$6^2)^0.5-(A$10^0.5*LN((H$6/A29)*((A$10^0.5+(A$10-A29^2)^0.5)/(A$10^0.5+(A$10-A29^2)^0.5))))))</f>
        <v>948891.8714587345</v>
      </c>
      <c r="K29" s="15">
        <f t="shared" si="3"/>
        <v>3.0089163859041555E-2</v>
      </c>
      <c r="L29" s="9">
        <f>((X$3*((B$10-B$14^2)^0.5-(B$10-H$6^2)^0.5-(B$10^0.5*LN((H$6/B$14)*((B$10^0.5+(B$10-B$14^2)^0.5)/(B$10^0.5+(B$10-B$14^2)^0.5))))))+(F$6*((D$6)/(E$6*B$3*A$6))^0.5*((G$3^2-A29^2)^0.5-(G$3^2-B$14^2)^0.5-(G$3*LN((B$14*(G$3+(G$3^2-A29^2)^0.5))/(A29*(G$3+(G$3^2-B$14^2)^0.5)))))))-((X$3*((A$10-A$14^2)^0.5-(A$10-H$6^2)^0.5-(A$10^0.5*LN((H$6/A$14)*((A$10^0.5+(A$10-A$14^2)^0.5)/(A$10^0.5+(A$10-A$14^2)^0.5))))))+(F$6*((D$6)/(E$6*B$3*A$6))^0.5*((F$3^2-A29^2)^0.5-(F$3^2-A$14^2)^0.5-(F$3*LN((A$14*(F$3+(F$3^2-A29^2)^0.5))/(A29*(F$3+(F$3^2-A$14^2)^0.5)))))))</f>
        <v>150395773.2310009</v>
      </c>
      <c r="M29" s="15">
        <f t="shared" si="4"/>
        <v>4.7690186843924689</v>
      </c>
    </row>
    <row r="30" spans="1:23" x14ac:dyDescent="0.25">
      <c r="A30">
        <f t="shared" si="5"/>
        <v>12</v>
      </c>
      <c r="B30" s="15">
        <f>E$3+(((E$6*B$3)/(D$6*A$6))^0.5*((G$3^2-A30^2)^0.5-(F$3^2-A30^2)^0.5))</f>
        <v>0.47345056775143135</v>
      </c>
      <c r="C30" s="15">
        <f>(((B$3*(G$3^2-A30^2)/A$6)+(D$6*D$3^2/C$6))^0.5)-(((B$3*(F$3^2-A30^2)/A$6)+(D$6*C$3^2/C$6))^0.5)</f>
        <v>0.45099510999855141</v>
      </c>
      <c r="D30" s="15">
        <f>((E$6*B$3*A$6)/(D$6*F$6^2))^0.5*((A30/(G$3^2-A30^2)^0.5)/(A30/(F$3^2-A30^2)^0.5))</f>
        <v>5.6954166195583903E-7</v>
      </c>
      <c r="E30" s="15">
        <f t="shared" si="0"/>
        <v>17.96106585143934</v>
      </c>
      <c r="F30" s="9">
        <f>(B$3/F$6)*((A30/(((B$3/A$6)*(G$3^2-A30^2))+(D$6*D$3^2/C$6))^0.5)-(A30/(((B$3/A$6)*(F$3^2-A30^2))+(D$6*C$3^2/C$6))^0.5))</f>
        <v>-8.9325824382329105E-11</v>
      </c>
      <c r="G30" s="9">
        <f t="shared" si="1"/>
        <v>-2.816979197721131E-3</v>
      </c>
      <c r="H30" s="9">
        <f>F$6*((D$6)/(E$6*B$3*A$6))^0.5*(((G$3^2-A30^2)^0.5-(G$3^2-G$6^2)^0.5-(G$3*LN((G$6*(G$3+(G$3^2-A30^2)^0.5))/(A30*(G$3+(G$3^2-G$6^2)^0.5)))))-((F$3^2-A30^2)^0.5-(F$3^2-G$6^2)^0.5-(F$3*LN((G$6*(F$3+(F$3^2-A30^2)^0.5))/(A30*(F$3+(F$3^2-G$6^2)^0.5))))))</f>
        <v>105376884.17218311</v>
      </c>
      <c r="I30" s="15">
        <f t="shared" si="2"/>
        <v>3.3414790769971812</v>
      </c>
      <c r="J30" s="9">
        <f>X$3*(((B$10-A30^2)^0.5-(B$10-H$6^2)^0.5-(B$10^0.5*LN((H$6/A30)*((B$10^0.5+(B$10-A30^2)^0.5)/(B$10^0.5+(B$10-A30^2)^0.5)))))-((A$10-A30^2)^0.5-(A$10-H$6^2)^0.5-(A$10^0.5*LN((H$6/A30)*((A$10^0.5+(A$10-A30^2)^0.5)/(A$10^0.5+(A$10-A30^2)^0.5))))))</f>
        <v>1815163.3804618067</v>
      </c>
      <c r="K30" s="15">
        <f t="shared" si="3"/>
        <v>5.7558453210990825E-2</v>
      </c>
      <c r="L30" s="9">
        <f>((X$3*((B$10-B$14^2)^0.5-(B$10-H$6^2)^0.5-(B$10^0.5*LN((H$6/B$14)*((B$10^0.5+(B$10-B$14^2)^0.5)/(B$10^0.5+(B$10-B$14^2)^0.5))))))+(F$6*((D$6)/(E$6*B$3*A$6))^0.5*((G$3^2-A30^2)^0.5-(G$3^2-B$14^2)^0.5-(G$3*LN((B$14*(G$3+(G$3^2-A30^2)^0.5))/(A30*(G$3+(G$3^2-B$14^2)^0.5)))))))-((X$3*((A$10-A$14^2)^0.5-(A$10-H$6^2)^0.5-(A$10^0.5*LN((H$6/A$14)*((A$10^0.5+(A$10-A$14^2)^0.5)/(A$10^0.5+(A$10-A$14^2)^0.5))))))+(F$6*((D$6)/(E$6*B$3*A$6))^0.5*((F$3^2-A30^2)^0.5-(F$3^2-A$14^2)^0.5-(F$3*LN((A$14*(F$3+(F$3^2-A30^2)^0.5))/(A30*(F$3+(F$3^2-A$14^2)^0.5)))))))</f>
        <v>148304950.66654682</v>
      </c>
      <c r="M30" s="15">
        <f t="shared" si="4"/>
        <v>4.7027191357986693</v>
      </c>
    </row>
    <row r="31" spans="1:23" x14ac:dyDescent="0.25">
      <c r="A31">
        <f t="shared" si="5"/>
        <v>13</v>
      </c>
      <c r="B31" s="15">
        <f>E$3+(((E$6*B$3)/(D$6*A$6))^0.5*((G$3^2-A31^2)^0.5-(F$3^2-A31^2)^0.5))</f>
        <v>0.47345023128648678</v>
      </c>
      <c r="C31" s="15">
        <f>(((B$3*(G$3^2-A31^2)/A$6)+(D$6*D$3^2/C$6))^0.5)-(((B$3*(F$3^2-A31^2)/A$6)+(D$6*C$3^2/C$6))^0.5)</f>
        <v>0.45099543566597333</v>
      </c>
      <c r="D31" s="15">
        <f>((E$6*B$3*A$6)/(D$6*F$6^2))^0.5*((A31/(G$3^2-A31^2)^0.5)/(A31/(F$3^2-A31^2)^0.5))</f>
        <v>5.6954185820217778E-7</v>
      </c>
      <c r="E31" s="15">
        <f t="shared" si="0"/>
        <v>17.961072040263879</v>
      </c>
      <c r="F31" s="9">
        <f>(B$3/F$6)*((A31/(((B$3/A$6)*(G$3^2-A31^2))+(D$6*D$3^2/C$6))^0.5)-(A31/(((B$3/A$6)*(F$3^2-A31^2))+(D$6*C$3^2/C$6))^0.5))</f>
        <v>-9.6769852720743416E-11</v>
      </c>
      <c r="G31" s="9">
        <f t="shared" si="1"/>
        <v>-3.0517340754013644E-3</v>
      </c>
      <c r="H31" s="9">
        <f>F$6*((D$6)/(E$6*B$3*A$6))^0.5*(((G$3^2-A31^2)^0.5-(G$3^2-G$6^2)^0.5-(G$3*LN((G$6*(G$3+(G$3^2-A31^2)^0.5))/(A31*(G$3+(G$3^2-G$6^2)^0.5)))))-((F$3^2-A31^2)^0.5-(F$3^2-G$6^2)^0.5-(F$3*LN((G$6*(F$3+(F$3^2-A31^2)^0.5))/(A31*(F$3+(F$3^2-G$6^2)^0.5))))))</f>
        <v>103453490.46013254</v>
      </c>
      <c r="I31" s="15">
        <f t="shared" si="2"/>
        <v>3.280488662485177</v>
      </c>
      <c r="J31" s="9">
        <f>X$3*(((B$10-A31^2)^0.5-(B$10-H$6^2)^0.5-(B$10^0.5*LN((H$6/A31)*((B$10^0.5+(B$10-A31^2)^0.5)/(B$10^0.5+(B$10-A31^2)^0.5)))))-((A$10-A31^2)^0.5-(A$10-H$6^2)^0.5-(A$10^0.5*LN((H$6/A31)*((A$10^0.5+(A$10-A31^2)^0.5)/(A$10^0.5+(A$10-A31^2)^0.5))))))</f>
        <v>2612057.024664952</v>
      </c>
      <c r="K31" s="15">
        <f t="shared" si="3"/>
        <v>8.2827784901856674E-2</v>
      </c>
      <c r="L31" s="9">
        <f>((X$3*((B$10-B$14^2)^0.5-(B$10-H$6^2)^0.5-(B$10^0.5*LN((H$6/B$14)*((B$10^0.5+(B$10-B$14^2)^0.5)/(B$10^0.5+(B$10-B$14^2)^0.5))))))+(F$6*((D$6)/(E$6*B$3*A$6))^0.5*((G$3^2-A31^2)^0.5-(G$3^2-B$14^2)^0.5-(G$3*LN((B$14*(G$3+(G$3^2-A31^2)^0.5))/(A31*(G$3+(G$3^2-B$14^2)^0.5)))))))-((X$3*((A$10-A$14^2)^0.5-(A$10-H$6^2)^0.5-(A$10^0.5*LN((H$6/A$14)*((A$10^0.5+(A$10-A$14^2)^0.5)/(A$10^0.5+(A$10-A$14^2)^0.5))))))+(F$6*((D$6)/(E$6*B$3*A$6))^0.5*((F$3^2-A31^2)^0.5-(F$3^2-A$14^2)^0.5-(F$3*LN((A$14*(F$3+(F$3^2-A31^2)^0.5))/(A31*(F$3+(F$3^2-A$14^2)^0.5)))))))</f>
        <v>146381556.95449448</v>
      </c>
      <c r="M31" s="15">
        <f t="shared" si="4"/>
        <v>4.6417287212866079</v>
      </c>
    </row>
    <row r="32" spans="1:23" x14ac:dyDescent="0.25">
      <c r="A32">
        <f t="shared" si="5"/>
        <v>14</v>
      </c>
      <c r="B32" s="15">
        <f>E$3+(((E$6*B$3)/(D$6*A$6))^0.5*((G$3^2-A32^2)^0.5-(F$3^2-A32^2)^0.5))</f>
        <v>0.47344986788997745</v>
      </c>
      <c r="C32" s="15">
        <f>(((B$3*(G$3^2-A32^2)/A$6)+(D$6*D$3^2/C$6))^0.5)-(((B$3*(F$3^2-A32^2)/A$6)+(D$6*C$3^2/C$6))^0.5)</f>
        <v>0.45099578738758339</v>
      </c>
      <c r="D32" s="15">
        <f>((E$6*B$3*A$6)/(D$6*F$6^2))^0.5*((A32/(G$3^2-A32^2)^0.5)/(A32/(F$3^2-A32^2)^0.5))</f>
        <v>5.6954207015947475E-7</v>
      </c>
      <c r="E32" s="15">
        <f t="shared" si="0"/>
        <v>17.961078724549196</v>
      </c>
      <c r="F32" s="9">
        <f>(B$3/F$6)*((A32/(((B$3/A$6)*(G$3^2-A32^2))+(D$6*D$3^2/C$6))^0.5)-(A32/(((B$3/A$6)*(F$3^2-A32^2))+(D$6*C$3^2/C$6))^0.5))</f>
        <v>-1.042139313736485E-10</v>
      </c>
      <c r="G32" s="9">
        <f t="shared" si="1"/>
        <v>-3.2864905397993792E-3</v>
      </c>
      <c r="H32" s="9">
        <f>F$6*((D$6)/(E$6*B$3*A$6))^0.5*(((G$3^2-A32^2)^0.5-(G$3^2-G$6^2)^0.5-(G$3*LN((G$6*(G$3+(G$3^2-A32^2)^0.5))/(A32*(G$3+(G$3^2-G$6^2)^0.5)))))-((F$3^2-A32^2)^0.5-(F$3^2-G$6^2)^0.5-(F$3*LN((G$6*(F$3+(F$3^2-A32^2)^0.5))/(A32*(F$3+(F$3^2-G$6^2)^0.5))))))</f>
        <v>101672682.55777428</v>
      </c>
      <c r="I32" s="15">
        <f t="shared" si="2"/>
        <v>3.2240196143383524</v>
      </c>
      <c r="J32" s="9">
        <f>X$3*(((B$10-A32^2)^0.5-(B$10-H$6^2)^0.5-(B$10^0.5*LN((H$6/A32)*((B$10^0.5+(B$10-A32^2)^0.5)/(B$10^0.5+(B$10-A32^2)^0.5)))))-((A$10-A32^2)^0.5-(A$10-H$6^2)^0.5-(A$10^0.5*LN((H$6/A32)*((A$10^0.5+(A$10-A32^2)^0.5)/(A$10^0.5+(A$10-A32^2)^0.5))))))</f>
        <v>3349866.4068448995</v>
      </c>
      <c r="K32" s="15">
        <f t="shared" si="3"/>
        <v>0.10622356693445267</v>
      </c>
      <c r="L32" s="9">
        <f>((X$3*((B$10-B$14^2)^0.5-(B$10-H$6^2)^0.5-(B$10^0.5*LN((H$6/B$14)*((B$10^0.5+(B$10-B$14^2)^0.5)/(B$10^0.5+(B$10-B$14^2)^0.5))))))+(F$6*((D$6)/(E$6*B$3*A$6))^0.5*((G$3^2-A32^2)^0.5-(G$3^2-B$14^2)^0.5-(G$3*LN((B$14*(G$3+(G$3^2-A32^2)^0.5))/(A32*(G$3+(G$3^2-B$14^2)^0.5)))))))-((X$3*((A$10-A$14^2)^0.5-(A$10-H$6^2)^0.5-(A$10^0.5*LN((H$6/A$14)*((A$10^0.5+(A$10-A$14^2)^0.5)/(A$10^0.5+(A$10-A$14^2)^0.5))))))+(F$6*((D$6)/(E$6*B$3*A$6))^0.5*((F$3^2-A32^2)^0.5-(F$3^2-A$14^2)^0.5-(F$3*LN((A$14*(F$3+(F$3^2-A32^2)^0.5))/(A32*(F$3+(F$3^2-A$14^2)^0.5)))))))</f>
        <v>144600749.05213642</v>
      </c>
      <c r="M32" s="15">
        <f t="shared" si="4"/>
        <v>4.5852596731397899</v>
      </c>
    </row>
    <row r="33" spans="1:13" x14ac:dyDescent="0.25">
      <c r="A33">
        <f t="shared" si="5"/>
        <v>15</v>
      </c>
      <c r="B33" s="15">
        <f>E$3+(((E$6*B$3)/(D$6*A$6))^0.5*((G$3^2-A33^2)^0.5-(F$3^2-A33^2)^0.5))</f>
        <v>0.47344947755858563</v>
      </c>
      <c r="C33" s="15">
        <f>(((B$3*(G$3^2-A33^2)/A$6)+(D$6*D$3^2/C$6))^0.5)-(((B$3*(F$3^2-A33^2)/A$6)+(D$6*C$3^2/C$6))^0.5)</f>
        <v>0.45099616516355923</v>
      </c>
      <c r="D33" s="15">
        <f>((E$6*B$3*A$6)/(D$6*F$6^2))^0.5*((A33/(G$3^2-A33^2)^0.5)/(A33/(F$3^2-A33^2)^0.5))</f>
        <v>5.6954229783032747E-7</v>
      </c>
      <c r="E33" s="15">
        <f t="shared" si="0"/>
        <v>17.961085904377207</v>
      </c>
      <c r="F33" s="9">
        <f>(B$3/F$6)*((A33/(((B$3/A$6)*(G$3^2-A33^2))+(D$6*D$3^2/C$6))^0.5)-(A33/(((B$3/A$6)*(F$3^2-A33^2))+(D$6*C$3^2/C$6))^0.5))</f>
        <v>-1.1165806421173837E-10</v>
      </c>
      <c r="G33" s="9">
        <f t="shared" si="1"/>
        <v>-3.5212487129813812E-3</v>
      </c>
      <c r="H33" s="9">
        <f>F$6*((D$6)/(E$6*B$3*A$6))^0.5*(((G$3^2-A33^2)^0.5-(G$3^2-G$6^2)^0.5-(G$3*LN((G$6*(G$3+(G$3^2-A33^2)^0.5))/(A33*(G$3+(G$3^2-G$6^2)^0.5)))))-((F$3^2-A33^2)^0.5-(F$3^2-G$6^2)^0.5-(F$3*LN((G$6*(F$3+(F$3^2-A33^2)^0.5))/(A33*(F$3+(F$3^2-G$6^2)^0.5))))))</f>
        <v>100014766.53118269</v>
      </c>
      <c r="I33" s="15">
        <f t="shared" si="2"/>
        <v>3.1714474420085836</v>
      </c>
      <c r="J33" s="9">
        <f>X$3*(((B$10-A33^2)^0.5-(B$10-H$6^2)^0.5-(B$10^0.5*LN((H$6/A33)*((B$10^0.5+(B$10-A33^2)^0.5)/(B$10^0.5+(B$10-A33^2)^0.5)))))-((A$10-A33^2)^0.5-(A$10-H$6^2)^0.5-(A$10^0.5*LN((H$6/A33)*((A$10^0.5+(A$10-A33^2)^0.5)/(A$10^0.5+(A$10-A33^2)^0.5))))))</f>
        <v>4036751.6196786668</v>
      </c>
      <c r="K33" s="15">
        <f t="shared" si="3"/>
        <v>0.12800455415013531</v>
      </c>
      <c r="L33" s="9">
        <f>((X$3*((B$10-B$14^2)^0.5-(B$10-H$6^2)^0.5-(B$10^0.5*LN((H$6/B$14)*((B$10^0.5+(B$10-B$14^2)^0.5)/(B$10^0.5+(B$10-B$14^2)^0.5))))))+(F$6*((D$6)/(E$6*B$3*A$6))^0.5*((G$3^2-A33^2)^0.5-(G$3^2-B$14^2)^0.5-(G$3*LN((B$14*(G$3+(G$3^2-A33^2)^0.5))/(A33*(G$3+(G$3^2-B$14^2)^0.5)))))))-((X$3*((A$10-A$14^2)^0.5-(A$10-H$6^2)^0.5-(A$10^0.5*LN((H$6/A$14)*((A$10^0.5+(A$10-A$14^2)^0.5)/(A$10^0.5+(A$10-A$14^2)^0.5))))))+(F$6*((D$6)/(E$6*B$3*A$6))^0.5*((F$3^2-A33^2)^0.5-(F$3^2-A$14^2)^0.5-(F$3*LN((A$14*(F$3+(F$3^2-A33^2)^0.5))/(A33*(F$3+(F$3^2-A$14^2)^0.5)))))))</f>
        <v>142942833.02554607</v>
      </c>
      <c r="M33" s="15">
        <f t="shared" si="4"/>
        <v>4.5326875008100611</v>
      </c>
    </row>
    <row r="34" spans="1:13" x14ac:dyDescent="0.25">
      <c r="A34">
        <f t="shared" si="5"/>
        <v>16</v>
      </c>
      <c r="B34" s="15">
        <f>E$3+(((E$6*B$3)/(D$6*A$6))^0.5*((G$3^2-A34^2)^0.5-(F$3^2-A34^2)^0.5))</f>
        <v>0.47344906028874878</v>
      </c>
      <c r="C34" s="15">
        <f>(((B$3*(G$3^2-A34^2)/A$6)+(D$6*D$3^2/C$6))^0.5)-(((B$3*(F$3^2-A34^2)/A$6)+(D$6*C$3^2/C$6))^0.5)</f>
        <v>0.45099656899409979</v>
      </c>
      <c r="D34" s="15">
        <f>((E$6*B$3*A$6)/(D$6*F$6^2))^0.5*((A34/(G$3^2-A34^2)^0.5)/(A34/(F$3^2-A34^2)^0.5))</f>
        <v>5.6954254121752638E-7</v>
      </c>
      <c r="E34" s="15">
        <f t="shared" si="0"/>
        <v>17.961093579835911</v>
      </c>
      <c r="F34" s="9">
        <f>(B$3/F$6)*((A34/(((B$3/A$6)*(G$3^2-A34^2))+(D$6*D$3^2/C$6))^0.5)-(A34/(((B$3/A$6)*(F$3^2-A34^2))+(D$6*C$3^2/C$6))^0.5))</f>
        <v>-1.1910225510578875E-10</v>
      </c>
      <c r="G34" s="9">
        <f t="shared" si="1"/>
        <v>-3.7560087170161538E-3</v>
      </c>
      <c r="H34" s="9">
        <f>F$6*((D$6)/(E$6*B$3*A$6))^0.5*(((G$3^2-A34^2)^0.5-(G$3^2-G$6^2)^0.5-(G$3*LN((G$6*(G$3+(G$3^2-A34^2)^0.5))/(A34*(G$3+(G$3^2-G$6^2)^0.5)))))-((F$3^2-A34^2)^0.5-(F$3^2-G$6^2)^0.5-(F$3*LN((G$6*(F$3+(F$3^2-A34^2)^0.5))/(A34*(F$3+(F$3^2-G$6^2)^0.5))))))</f>
        <v>98463866.074941769</v>
      </c>
      <c r="I34" s="15">
        <f t="shared" si="2"/>
        <v>3.1222687111536582</v>
      </c>
      <c r="J34" s="9">
        <f>X$3*(((B$10-A34^2)^0.5-(B$10-H$6^2)^0.5-(B$10^0.5*LN((H$6/A34)*((B$10^0.5+(B$10-A34^2)^0.5)/(B$10^0.5+(B$10-A34^2)^0.5)))))-((A$10-A34^2)^0.5-(A$10-H$6^2)^0.5-(A$10^0.5*LN((H$6/A34)*((A$10^0.5+(A$10-A34^2)^0.5)/(A$10^0.5+(A$10-A34^2)^0.5))))))</f>
        <v>4679290.9386115465</v>
      </c>
      <c r="K34" s="15">
        <f t="shared" si="3"/>
        <v>0.1483793422948867</v>
      </c>
      <c r="L34" s="9">
        <f>((X$3*((B$10-B$14^2)^0.5-(B$10-H$6^2)^0.5-(B$10^0.5*LN((H$6/B$14)*((B$10^0.5+(B$10-B$14^2)^0.5)/(B$10^0.5+(B$10-B$14^2)^0.5))))))+(F$6*((D$6)/(E$6*B$3*A$6))^0.5*((G$3^2-A34^2)^0.5-(G$3^2-B$14^2)^0.5-(G$3*LN((B$14*(G$3+(G$3^2-A34^2)^0.5))/(A34*(G$3+(G$3^2-B$14^2)^0.5)))))))-((X$3*((A$10-A$14^2)^0.5-(A$10-H$6^2)^0.5-(A$10^0.5*LN((H$6/A$14)*((A$10^0.5+(A$10-A$14^2)^0.5)/(A$10^0.5+(A$10-A$14^2)^0.5))))))+(F$6*((D$6)/(E$6*B$3*A$6))^0.5*((F$3^2-A34^2)^0.5-(F$3^2-A$14^2)^0.5-(F$3*LN((A$14*(F$3+(F$3^2-A34^2)^0.5))/(A34*(F$3+(F$3^2-A$14^2)^0.5)))))))</f>
        <v>141391932.56930542</v>
      </c>
      <c r="M34" s="15">
        <f t="shared" si="4"/>
        <v>4.4835087699551437</v>
      </c>
    </row>
    <row r="35" spans="1:13" x14ac:dyDescent="0.25">
      <c r="A35">
        <f t="shared" si="5"/>
        <v>17</v>
      </c>
      <c r="B35" s="15">
        <f>E$3+(((E$6*B$3)/(D$6*A$6))^0.5*((G$3^2-A35^2)^0.5-(F$3^2-A35^2)^0.5))</f>
        <v>0.47344861607665639</v>
      </c>
      <c r="C35" s="15">
        <f>(((B$3*(G$3^2-A35^2)/A$6)+(D$6*D$3^2/C$6))^0.5)-(((B$3*(F$3^2-A35^2)/A$6)+(D$6*C$3^2/C$6))^0.5)</f>
        <v>0.45099699887941824</v>
      </c>
      <c r="D35" s="15">
        <f>((E$6*B$3*A$6)/(D$6*F$6^2))^0.5*((A35/(G$3^2-A35^2)^0.5)/(A35/(F$3^2-A35^2)^0.5))</f>
        <v>5.6954280032405474E-7</v>
      </c>
      <c r="E35" s="15">
        <f t="shared" si="0"/>
        <v>17.961101751019392</v>
      </c>
      <c r="F35" s="9">
        <f>(B$3/F$6)*((A35/(((B$3/A$6)*(G$3^2-A35^2))+(D$6*D$3^2/C$6))^0.5)-(A35/(((B$3/A$6)*(F$3^2-A35^2))+(D$6*C$3^2/C$6))^0.5))</f>
        <v>-1.2654650792666089E-10</v>
      </c>
      <c r="G35" s="9">
        <f t="shared" si="1"/>
        <v>-3.990770673975178E-3</v>
      </c>
      <c r="H35" s="9">
        <f>F$6*((D$6)/(E$6*B$3*A$6))^0.5*(((G$3^2-A35^2)^0.5-(G$3^2-G$6^2)^0.5-(G$3*LN((G$6*(G$3+(G$3^2-A35^2)^0.5))/(A35*(G$3+(G$3^2-G$6^2)^0.5)))))-((F$3^2-A35^2)^0.5-(F$3^2-G$6^2)^0.5-(F$3*LN((G$6*(F$3+(F$3^2-A35^2)^0.5))/(A35*(F$3+(F$3^2-G$6^2)^0.5))))))</f>
        <v>97006995.397752762</v>
      </c>
      <c r="I35" s="15">
        <f t="shared" si="2"/>
        <v>3.0760716450327488</v>
      </c>
      <c r="J35" s="9">
        <f>X$3*(((B$10-A35^2)^0.5-(B$10-H$6^2)^0.5-(B$10^0.5*LN((H$6/A35)*((B$10^0.5+(B$10-A35^2)^0.5)/(B$10^0.5+(B$10-A35^2)^0.5)))))-((A$10-A35^2)^0.5-(A$10-H$6^2)^0.5-(A$10^0.5*LN((H$6/A35)*((A$10^0.5+(A$10-A35^2)^0.5)/(A$10^0.5+(A$10-A35^2)^0.5))))))</f>
        <v>5282864.9675349137</v>
      </c>
      <c r="K35" s="15">
        <f t="shared" si="3"/>
        <v>0.16751854919884937</v>
      </c>
      <c r="L35" s="9">
        <f>((X$3*((B$10-B$14^2)^0.5-(B$10-H$6^2)^0.5-(B$10^0.5*LN((H$6/B$14)*((B$10^0.5+(B$10-B$14^2)^0.5)/(B$10^0.5+(B$10-B$14^2)^0.5))))))+(F$6*((D$6)/(E$6*B$3*A$6))^0.5*((G$3^2-A35^2)^0.5-(G$3^2-B$14^2)^0.5-(G$3*LN((B$14*(G$3+(G$3^2-A35^2)^0.5))/(A35*(G$3+(G$3^2-B$14^2)^0.5)))))))-((X$3*((A$10-A$14^2)^0.5-(A$10-H$6^2)^0.5-(A$10^0.5*LN((H$6/A$14)*((A$10^0.5+(A$10-A$14^2)^0.5)/(A$10^0.5+(A$10-A$14^2)^0.5))))))+(F$6*((D$6)/(E$6*B$3*A$6))^0.5*((F$3^2-A35^2)^0.5-(F$3^2-A$14^2)^0.5-(F$3*LN((A$14*(F$3+(F$3^2-A35^2)^0.5))/(A35*(F$3+(F$3^2-A$14^2)^0.5)))))))</f>
        <v>139935061.89211464</v>
      </c>
      <c r="M35" s="15">
        <f t="shared" si="4"/>
        <v>4.4373117038341778</v>
      </c>
    </row>
    <row r="36" spans="1:13" x14ac:dyDescent="0.25">
      <c r="A36">
        <f t="shared" si="5"/>
        <v>18</v>
      </c>
      <c r="B36" s="15">
        <f>E$3+(((E$6*B$3)/(D$6*A$6))^0.5*((G$3^2-A36^2)^0.5-(F$3^2-A36^2)^0.5))</f>
        <v>0.47344814491825343</v>
      </c>
      <c r="C36" s="15">
        <f>(((B$3*(G$3^2-A36^2)/A$6)+(D$6*D$3^2/C$6))^0.5)-(((B$3*(F$3^2-A36^2)/A$6)+(D$6*C$3^2/C$6))^0.5)</f>
        <v>0.45099745481973486</v>
      </c>
      <c r="D36" s="15">
        <f>((E$6*B$3*A$6)/(D$6*F$6^2))^0.5*((A36/(G$3^2-A36^2)^0.5)/(A36/(F$3^2-A36^2)^0.5))</f>
        <v>5.6954307515308849E-7</v>
      </c>
      <c r="E36" s="15">
        <f t="shared" si="0"/>
        <v>17.961110418027797</v>
      </c>
      <c r="F36" s="9">
        <f>(B$3/F$6)*((A36/(((B$3/A$6)*(G$3^2-A36^2))+(D$6*D$3^2/C$6))^0.5)-(A36/(((B$3/A$6)*(F$3^2-A36^2))+(D$6*C$3^2/C$6))^0.5))</f>
        <v>-1.3399082654530405E-10</v>
      </c>
      <c r="G36" s="9">
        <f t="shared" si="1"/>
        <v>-4.2255347059327085E-3</v>
      </c>
      <c r="H36" s="9">
        <f>F$6*((D$6)/(E$6*B$3*A$6))^0.5*(((G$3^2-A36^2)^0.5-(G$3^2-G$6^2)^0.5-(G$3*LN((G$6*(G$3+(G$3^2-A36^2)^0.5))/(A36*(G$3+(G$3^2-G$6^2)^0.5)))))-((F$3^2-A36^2)^0.5-(F$3^2-G$6^2)^0.5-(F$3*LN((G$6*(F$3+(F$3^2-A36^2)^0.5))/(A36*(F$3+(F$3^2-G$6^2)^0.5))))))</f>
        <v>95633397.509299457</v>
      </c>
      <c r="I36" s="15">
        <f t="shared" si="2"/>
        <v>3.0325151417205563</v>
      </c>
      <c r="J36" s="9">
        <f>X$3*(((B$10-A36^2)^0.5-(B$10-H$6^2)^0.5-(B$10^0.5*LN((H$6/A36)*((B$10^0.5+(B$10-A36^2)^0.5)/(B$10^0.5+(B$10-A36^2)^0.5)))))-((A$10-A36^2)^0.5-(A$10-H$6^2)^0.5-(A$10^0.5*LN((H$6/A36)*((A$10^0.5+(A$10-A36^2)^0.5)/(A$10^0.5+(A$10-A36^2)^0.5))))))</f>
        <v>5851930.8166509792</v>
      </c>
      <c r="K36" s="15">
        <f t="shared" si="3"/>
        <v>0.18556350889938417</v>
      </c>
      <c r="L36" s="9">
        <f>((X$3*((B$10-B$14^2)^0.5-(B$10-H$6^2)^0.5-(B$10^0.5*LN((H$6/B$14)*((B$10^0.5+(B$10-B$14^2)^0.5)/(B$10^0.5+(B$10-B$14^2)^0.5))))))+(F$6*((D$6)/(E$6*B$3*A$6))^0.5*((G$3^2-A36^2)^0.5-(G$3^2-B$14^2)^0.5-(G$3*LN((B$14*(G$3+(G$3^2-A36^2)^0.5))/(A36*(G$3+(G$3^2-B$14^2)^0.5)))))))-((X$3*((A$10-A$14^2)^0.5-(A$10-H$6^2)^0.5-(A$10^0.5*LN((H$6/A$14)*((A$10^0.5+(A$10-A$14^2)^0.5)/(A$10^0.5+(A$10-A$14^2)^0.5))))))+(F$6*((D$6)/(E$6*B$3*A$6))^0.5*((F$3^2-A36^2)^0.5-(F$3^2-A$14^2)^0.5-(F$3*LN((A$14*(F$3+(F$3^2-A36^2)^0.5))/(A36*(F$3+(F$3^2-A$14^2)^0.5)))))))</f>
        <v>138561464.00366116</v>
      </c>
      <c r="M36" s="15">
        <f t="shared" si="4"/>
        <v>4.39375520052198</v>
      </c>
    </row>
    <row r="37" spans="1:13" x14ac:dyDescent="0.25">
      <c r="A37">
        <f t="shared" si="5"/>
        <v>19</v>
      </c>
      <c r="B37" s="15">
        <f>E$3+(((E$6*B$3)/(D$6*A$6))^0.5*((G$3^2-A37^2)^0.5-(F$3^2-A37^2)^0.5))</f>
        <v>0.47344764680923673</v>
      </c>
      <c r="C37" s="15">
        <f>(((B$3*(G$3^2-A37^2)/A$6)+(D$6*D$3^2/C$6))^0.5)-(((B$3*(F$3^2-A37^2)/A$6)+(D$6*C$3^2/C$6))^0.5)</f>
        <v>0.45099793681528411</v>
      </c>
      <c r="D37" s="15">
        <f>((E$6*B$3*A$6)/(D$6*F$6^2))^0.5*((A37/(G$3^2-A37^2)^0.5)/(A37/(F$3^2-A37^2)^0.5))</f>
        <v>5.6954336570799734E-7</v>
      </c>
      <c r="E37" s="15">
        <f t="shared" si="0"/>
        <v>17.961119580967402</v>
      </c>
      <c r="F37" s="9">
        <f>(B$3/F$6)*((A37/(((B$3/A$6)*(G$3^2-A37^2))+(D$6*D$3^2/C$6))^0.5)-(A37/(((B$3/A$6)*(F$3^2-A37^2))+(D$6*C$3^2/C$6))^0.5))</f>
        <v>-1.4143521483275798E-10</v>
      </c>
      <c r="G37" s="9">
        <f t="shared" si="1"/>
        <v>-4.460300934965856E-3</v>
      </c>
      <c r="H37" s="9">
        <f>F$6*((D$6)/(E$6*B$3*A$6))^0.5*(((G$3^2-A37^2)^0.5-(G$3^2-G$6^2)^0.5-(G$3*LN((G$6*(G$3+(G$3^2-A37^2)^0.5))/(A37*(G$3+(G$3^2-G$6^2)^0.5)))))-((F$3^2-A37^2)^0.5-(F$3^2-G$6^2)^0.5-(F$3*LN((G$6*(F$3+(F$3^2-A37^2)^0.5))/(A37*(F$3+(F$3^2-G$6^2)^0.5))))))</f>
        <v>94334061.654203519</v>
      </c>
      <c r="I37" s="15">
        <f t="shared" si="2"/>
        <v>2.9913134720384171</v>
      </c>
      <c r="J37" s="9">
        <f>X$3*(((B$10-A37^2)^0.5-(B$10-H$6^2)^0.5-(B$10^0.5*LN((H$6/A37)*((B$10^0.5+(B$10-A37^2)^0.5)/(B$10^0.5+(B$10-A37^2)^0.5)))))-((A$10-A37^2)^0.5-(A$10-H$6^2)^0.5-(A$10^0.5*LN((H$6/A37)*((A$10^0.5+(A$10-A37^2)^0.5)/(A$10^0.5+(A$10-A37^2)^0.5))))))</f>
        <v>6390222.0515424348</v>
      </c>
      <c r="K37" s="15">
        <f t="shared" si="3"/>
        <v>0.20263261198447599</v>
      </c>
      <c r="L37" s="9">
        <f>((X$3*((B$10-B$14^2)^0.5-(B$10-H$6^2)^0.5-(B$10^0.5*LN((H$6/B$14)*((B$10^0.5+(B$10-B$14^2)^0.5)/(B$10^0.5+(B$10-B$14^2)^0.5))))))+(F$6*((D$6)/(E$6*B$3*A$6))^0.5*((G$3^2-A37^2)^0.5-(G$3^2-B$14^2)^0.5-(G$3*LN((B$14*(G$3+(G$3^2-A37^2)^0.5))/(A37*(G$3+(G$3^2-B$14^2)^0.5)))))))-((X$3*((A$10-A$14^2)^0.5-(A$10-H$6^2)^0.5-(A$10^0.5*LN((H$6/A$14)*((A$10^0.5+(A$10-A$14^2)^0.5)/(A$10^0.5+(A$10-A$14^2)^0.5))))))+(F$6*((D$6)/(E$6*B$3*A$6))^0.5*((F$3^2-A37^2)^0.5-(F$3^2-A$14^2)^0.5-(F$3*LN((A$14*(F$3+(F$3^2-A37^2)^0.5))/(A37*(F$3+(F$3^2-A$14^2)^0.5)))))))</f>
        <v>137262128.14856434</v>
      </c>
      <c r="M37" s="15">
        <f t="shared" si="4"/>
        <v>4.3525535308398124</v>
      </c>
    </row>
    <row r="38" spans="1:13" x14ac:dyDescent="0.25">
      <c r="A38">
        <f t="shared" si="5"/>
        <v>20</v>
      </c>
      <c r="B38" s="15">
        <f>E$3+(((E$6*B$3)/(D$6*A$6))^0.5*((G$3^2-A38^2)^0.5-(F$3^2-A38^2)^0.5))</f>
        <v>0.47344712174505837</v>
      </c>
      <c r="C38" s="15">
        <f>(((B$3*(G$3^2-A38^2)/A$6)+(D$6*D$3^2/C$6))^0.5)-(((B$3*(F$3^2-A38^2)/A$6)+(D$6*C$3^2/C$6))^0.5)</f>
        <v>0.45099844486631468</v>
      </c>
      <c r="D38" s="15">
        <f>((E$6*B$3*A$6)/(D$6*F$6^2))^0.5*((A38/(G$3^2-A38^2)^0.5)/(A38/(F$3^2-A38^2)^0.5))</f>
        <v>5.6954367199234339E-7</v>
      </c>
      <c r="E38" s="15">
        <f t="shared" si="0"/>
        <v>17.961129239950541</v>
      </c>
      <c r="F38" s="9">
        <f>(B$3/F$6)*((A38/(((B$3/A$6)*(G$3^2-A38^2))+(D$6*D$3^2/C$6))^0.5)-(A38/(((B$3/A$6)*(F$3^2-A38^2))+(D$6*C$3^2/C$6))^0.5))</f>
        <v>-1.4887967666017308E-10</v>
      </c>
      <c r="G38" s="9">
        <f t="shared" si="1"/>
        <v>-4.6950694831552186E-3</v>
      </c>
      <c r="H38" s="9">
        <f>F$6*((D$6)/(E$6*B$3*A$6))^0.5*(((G$3^2-A38^2)^0.5-(G$3^2-G$6^2)^0.5-(G$3*LN((G$6*(G$3+(G$3^2-A38^2)^0.5))/(A38*(G$3+(G$3^2-G$6^2)^0.5)))))-((F$3^2-A38^2)^0.5-(F$3^2-G$6^2)^0.5-(F$3*LN((G$6*(F$3+(F$3^2-A38^2)^0.5))/(A38*(F$3+(F$3^2-G$6^2)^0.5))))))</f>
        <v>93101364.669472575</v>
      </c>
      <c r="I38" s="15">
        <f t="shared" si="2"/>
        <v>2.9522249070735849</v>
      </c>
      <c r="J38" s="9">
        <f>X$3*(((B$10-A38^2)^0.5-(B$10-H$6^2)^0.5-(B$10^0.5*LN((H$6/A38)*((B$10^0.5+(B$10-A38^2)^0.5)/(B$10^0.5+(B$10-A38^2)^0.5)))))-((A$10-A38^2)^0.5-(A$10-H$6^2)^0.5-(A$10^0.5*LN((H$6/A38)*((A$10^0.5+(A$10-A38^2)^0.5)/(A$10^0.5+(A$10-A38^2)^0.5))))))</f>
        <v>6900897.2951042671</v>
      </c>
      <c r="K38" s="15">
        <f t="shared" si="3"/>
        <v>0.21882601772908</v>
      </c>
      <c r="L38" s="9">
        <f>((X$3*((B$10-B$14^2)^0.5-(B$10-H$6^2)^0.5-(B$10^0.5*LN((H$6/B$14)*((B$10^0.5+(B$10-B$14^2)^0.5)/(B$10^0.5+(B$10-B$14^2)^0.5))))))+(F$6*((D$6)/(E$6*B$3*A$6))^0.5*((G$3^2-A38^2)^0.5-(G$3^2-B$14^2)^0.5-(G$3*LN((B$14*(G$3+(G$3^2-A38^2)^0.5))/(A38*(G$3+(G$3^2-B$14^2)^0.5)))))))-((X$3*((A$10-A$14^2)^0.5-(A$10-H$6^2)^0.5-(A$10^0.5*LN((H$6/A$14)*((A$10^0.5+(A$10-A$14^2)^0.5)/(A$10^0.5+(A$10-A$14^2)^0.5))))))+(F$6*((D$6)/(E$6*B$3*A$6))^0.5*((F$3^2-A38^2)^0.5-(F$3^2-A$14^2)^0.5-(F$3*LN((A$14*(F$3+(F$3^2-A38^2)^0.5))/(A38*(F$3+(F$3^2-A$14^2)^0.5)))))))</f>
        <v>136029431.16383457</v>
      </c>
      <c r="M38" s="15">
        <f t="shared" si="4"/>
        <v>4.3134649658750179</v>
      </c>
    </row>
    <row r="39" spans="1:13" x14ac:dyDescent="0.25">
      <c r="A39">
        <f t="shared" si="5"/>
        <v>21</v>
      </c>
      <c r="B39" s="15">
        <f>E$3+(((E$6*B$3)/(D$6*A$6))^0.5*((G$3^2-A39^2)^0.5-(F$3^2-A39^2)^0.5))</f>
        <v>0.47344656972092231</v>
      </c>
      <c r="C39" s="15">
        <f>(((B$3*(G$3^2-A39^2)/A$6)+(D$6*D$3^2/C$6))^0.5)-(((B$3*(F$3^2-A39^2)/A$6)+(D$6*C$3^2/C$6))^0.5)</f>
        <v>0.45099897897311081</v>
      </c>
      <c r="D39" s="15">
        <f>((E$6*B$3*A$6)/(D$6*F$6^2))^0.5*((A39/(G$3^2-A39^2)^0.5)/(A39/(F$3^2-A39^2)^0.5))</f>
        <v>5.6954399400988248E-7</v>
      </c>
      <c r="E39" s="15">
        <f t="shared" si="0"/>
        <v>17.961139395095653</v>
      </c>
      <c r="F39" s="9">
        <f>(B$3/F$6)*((A39/(((B$3/A$6)*(G$3^2-A39^2))+(D$6*D$3^2/C$6))^0.5)-(A39/(((B$3/A$6)*(F$3^2-A39^2))+(D$6*C$3^2/C$6))^0.5))</f>
        <v>-1.5632421589880041E-10</v>
      </c>
      <c r="G39" s="9">
        <f t="shared" si="1"/>
        <v>-4.92984047258457E-3</v>
      </c>
      <c r="H39" s="9">
        <f>F$6*((D$6)/(E$6*B$3*A$6))^0.5*(((G$3^2-A39^2)^0.5-(G$3^2-G$6^2)^0.5-(G$3*LN((G$6*(G$3+(G$3^2-A39^2)^0.5))/(A39*(G$3+(G$3^2-G$6^2)^0.5)))))-((F$3^2-A39^2)^0.5-(F$3^2-G$6^2)^0.5-(F$3*LN((G$6*(F$3+(F$3^2-A39^2)^0.5))/(A39*(F$3+(F$3^2-G$6^2)^0.5))))))</f>
        <v>91928799.935375512</v>
      </c>
      <c r="I39" s="15">
        <f t="shared" si="2"/>
        <v>2.9150431232678686</v>
      </c>
      <c r="J39" s="9">
        <f>X$3*(((B$10-A39^2)^0.5-(B$10-H$6^2)^0.5-(B$10^0.5*LN((H$6/A39)*((B$10^0.5+(B$10-A39^2)^0.5)/(B$10^0.5+(B$10-A39^2)^0.5)))))-((A$10-A39^2)^0.5-(A$10-H$6^2)^0.5-(A$10^0.5*LN((H$6/A39)*((A$10^0.5+(A$10-A39^2)^0.5)/(A$10^0.5+(A$10-A39^2)^0.5))))))</f>
        <v>7386652.5355261238</v>
      </c>
      <c r="K39" s="15">
        <f t="shared" si="3"/>
        <v>0.23422921535788063</v>
      </c>
      <c r="L39" s="9">
        <f>((X$3*((B$10-B$14^2)^0.5-(B$10-H$6^2)^0.5-(B$10^0.5*LN((H$6/B$14)*((B$10^0.5+(B$10-B$14^2)^0.5)/(B$10^0.5+(B$10-B$14^2)^0.5))))))+(F$6*((D$6)/(E$6*B$3*A$6))^0.5*((G$3^2-A39^2)^0.5-(G$3^2-B$14^2)^0.5-(G$3*LN((B$14*(G$3+(G$3^2-A39^2)^0.5))/(A39*(G$3+(G$3^2-B$14^2)^0.5)))))))-((X$3*((A$10-A$14^2)^0.5-(A$10-H$6^2)^0.5-(A$10^0.5*LN((H$6/A$14)*((A$10^0.5+(A$10-A$14^2)^0.5)/(A$10^0.5+(A$10-A$14^2)^0.5))))))+(F$6*((D$6)/(E$6*B$3*A$6))^0.5*((F$3^2-A39^2)^0.5-(F$3^2-A$14^2)^0.5-(F$3*LN((A$14*(F$3+(F$3^2-A39^2)^0.5))/(A39*(F$3+(F$3^2-A$14^2)^0.5)))))))</f>
        <v>134856866.42973614</v>
      </c>
      <c r="M39" s="15">
        <f t="shared" si="4"/>
        <v>4.2762831820692586</v>
      </c>
    </row>
    <row r="40" spans="1:13" x14ac:dyDescent="0.25">
      <c r="A40">
        <f t="shared" si="5"/>
        <v>22</v>
      </c>
      <c r="B40" s="15">
        <f>E$3+(((E$6*B$3)/(D$6*A$6))^0.5*((G$3^2-A40^2)^0.5-(F$3^2-A40^2)^0.5))</f>
        <v>0.47344599073178661</v>
      </c>
      <c r="C40" s="15">
        <f>(((B$3*(G$3^2-A40^2)/A$6)+(D$6*D$3^2/C$6))^0.5)-(((B$3*(F$3^2-A40^2)/A$6)+(D$6*C$3^2/C$6))^0.5)</f>
        <v>0.45099953913592827</v>
      </c>
      <c r="D40" s="15">
        <f>((E$6*B$3*A$6)/(D$6*F$6^2))^0.5*((A40/(G$3^2-A40^2)^0.5)/(A40/(F$3^2-A40^2)^0.5))</f>
        <v>5.6954433176456359E-7</v>
      </c>
      <c r="E40" s="15">
        <f t="shared" si="0"/>
        <v>17.961150046527276</v>
      </c>
      <c r="F40" s="9">
        <f>(B$3/F$6)*((A40/(((B$3/A$6)*(G$3^2-A40^2))+(D$6*D$3^2/C$6))^0.5)-(A40/(((B$3/A$6)*(F$3^2-A40^2))+(D$6*C$3^2/C$6))^0.5))</f>
        <v>-1.6376883641999656E-10</v>
      </c>
      <c r="G40" s="9">
        <f t="shared" si="1"/>
        <v>-5.1646140253410119E-3</v>
      </c>
      <c r="H40" s="9">
        <f>F$6*((D$6)/(E$6*B$3*A$6))^0.5*(((G$3^2-A40^2)^0.5-(G$3^2-G$6^2)^0.5-(G$3*LN((G$6*(G$3+(G$3^2-A40^2)^0.5))/(A40*(G$3+(G$3^2-G$6^2)^0.5)))))-((F$3^2-A40^2)^0.5-(F$3^2-G$6^2)^0.5-(F$3*LN((G$6*(F$3+(F$3^2-A40^2)^0.5))/(A40*(F$3+(F$3^2-G$6^2)^0.5))))))</f>
        <v>90810769.438815847</v>
      </c>
      <c r="I40" s="15">
        <f t="shared" si="2"/>
        <v>2.879590608790457</v>
      </c>
      <c r="J40" s="9">
        <f>X$3*(((B$10-A40^2)^0.5-(B$10-H$6^2)^0.5-(B$10^0.5*LN((H$6/A40)*((B$10^0.5+(B$10-A40^2)^0.5)/(B$10^0.5+(B$10-A40^2)^0.5)))))-((A$10-A40^2)^0.5-(A$10-H$6^2)^0.5-(A$10^0.5*LN((H$6/A40)*((A$10^0.5+(A$10-A40^2)^0.5)/(A$10^0.5+(A$10-A40^2)^0.5))))))</f>
        <v>7849807.2839014931</v>
      </c>
      <c r="K40" s="15">
        <f t="shared" si="3"/>
        <v>0.24891575608515643</v>
      </c>
      <c r="L40" s="9">
        <f>((X$3*((B$10-B$14^2)^0.5-(B$10-H$6^2)^0.5-(B$10^0.5*LN((H$6/B$14)*((B$10^0.5+(B$10-B$14^2)^0.5)/(B$10^0.5+(B$10-B$14^2)^0.5))))))+(F$6*((D$6)/(E$6*B$3*A$6))^0.5*((G$3^2-A40^2)^0.5-(G$3^2-B$14^2)^0.5-(G$3*LN((B$14*(G$3+(G$3^2-A40^2)^0.5))/(A40*(G$3+(G$3^2-B$14^2)^0.5)))))))-((X$3*((A$10-A$14^2)^0.5-(A$10-H$6^2)^0.5-(A$10^0.5*LN((H$6/A$14)*((A$10^0.5+(A$10-A$14^2)^0.5)/(A$10^0.5+(A$10-A$14^2)^0.5))))))+(F$6*((D$6)/(E$6*B$3*A$6))^0.5*((F$3^2-A40^2)^0.5-(F$3^2-A$14^2)^0.5-(F$3*LN((A$14*(F$3+(F$3^2-A40^2)^0.5))/(A40*(F$3+(F$3^2-A$14^2)^0.5)))))))</f>
        <v>133738835.93317604</v>
      </c>
      <c r="M40" s="15">
        <f t="shared" si="4"/>
        <v>4.2408306675918332</v>
      </c>
    </row>
    <row r="41" spans="1:13" x14ac:dyDescent="0.25">
      <c r="A41">
        <f t="shared" si="5"/>
        <v>23</v>
      </c>
      <c r="B41" s="15">
        <f>E$3+(((E$6*B$3)/(D$6*A$6))^0.5*((G$3^2-A41^2)^0.5-(F$3^2-A41^2)^0.5))</f>
        <v>0.47344538477236192</v>
      </c>
      <c r="C41" s="15">
        <f>(((B$3*(G$3^2-A41^2)/A$6)+(D$6*D$3^2/C$6))^0.5)-(((B$3*(F$3^2-A41^2)/A$6)+(D$6*C$3^2/C$6))^0.5)</f>
        <v>0.45100012535506551</v>
      </c>
      <c r="D41" s="15">
        <f>((E$6*B$3*A$6)/(D$6*F$6^2))^0.5*((A41/(G$3^2-A41^2)^0.5)/(A41/(F$3^2-A41^2)^0.5))</f>
        <v>5.6954468526052987E-7</v>
      </c>
      <c r="E41" s="15">
        <f t="shared" si="0"/>
        <v>17.961161194376071</v>
      </c>
      <c r="F41" s="9">
        <f>(B$3/F$6)*((A41/(((B$3/A$6)*(G$3^2-A41^2))+(D$6*D$3^2/C$6))^0.5)-(A41/(((B$3/A$6)*(F$3^2-A41^2))+(D$6*C$3^2/C$6))^0.5))</f>
        <v>-1.7121354209524888E-10</v>
      </c>
      <c r="G41" s="9">
        <f t="shared" si="1"/>
        <v>-5.3993902635157687E-3</v>
      </c>
      <c r="H41" s="9">
        <f>F$6*((D$6)/(E$6*B$3*A$6))^0.5*(((G$3^2-A41^2)^0.5-(G$3^2-G$6^2)^0.5-(G$3*LN((G$6*(G$3+(G$3^2-A41^2)^0.5))/(A41*(G$3+(G$3^2-G$6^2)^0.5)))))-((F$3^2-A41^2)^0.5-(F$3^2-G$6^2)^0.5-(F$3*LN((G$6*(F$3+(F$3^2-A41^2)^0.5))/(A41*(F$3+(F$3^2-G$6^2)^0.5))))))</f>
        <v>89742422.096567571</v>
      </c>
      <c r="I41" s="15">
        <f t="shared" si="2"/>
        <v>2.8457135368013562</v>
      </c>
      <c r="J41" s="9">
        <f>X$3*(((B$10-A41^2)^0.5-(B$10-H$6^2)^0.5-(B$10^0.5*LN((H$6/A41)*((B$10^0.5+(B$10-A41^2)^0.5)/(B$10^0.5+(B$10-A41^2)^0.5)))))-((A$10-A41^2)^0.5-(A$10-H$6^2)^0.5-(A$10^0.5*LN((H$6/A41)*((A$10^0.5+(A$10-A41^2)^0.5)/(A$10^0.5+(A$10-A41^2)^0.5))))))</f>
        <v>8292371.564265891</v>
      </c>
      <c r="K41" s="15">
        <f t="shared" si="3"/>
        <v>0.26294937735495594</v>
      </c>
      <c r="L41" s="9">
        <f>((X$3*((B$10-B$14^2)^0.5-(B$10-H$6^2)^0.5-(B$10^0.5*LN((H$6/B$14)*((B$10^0.5+(B$10-B$14^2)^0.5)/(B$10^0.5+(B$10-B$14^2)^0.5))))))+(F$6*((D$6)/(E$6*B$3*A$6))^0.5*((G$3^2-A41^2)^0.5-(G$3^2-B$14^2)^0.5-(G$3*LN((B$14*(G$3+(G$3^2-A41^2)^0.5))/(A41*(G$3+(G$3^2-B$14^2)^0.5)))))))-((X$3*((A$10-A$14^2)^0.5-(A$10-H$6^2)^0.5-(A$10^0.5*LN((H$6/A$14)*((A$10^0.5+(A$10-A$14^2)^0.5)/(A$10^0.5+(A$10-A$14^2)^0.5))))))+(F$6*((D$6)/(E$6*B$3*A$6))^0.5*((F$3^2-A41^2)^0.5-(F$3^2-A$14^2)^0.5-(F$3*LN((A$14*(F$3+(F$3^2-A41^2)^0.5))/(A41*(F$3+(F$3^2-A$14^2)^0.5)))))))</f>
        <v>132670488.59092903</v>
      </c>
      <c r="M41" s="15">
        <f t="shared" si="4"/>
        <v>4.2069535956027728</v>
      </c>
    </row>
    <row r="42" spans="1:13" x14ac:dyDescent="0.25">
      <c r="A42">
        <f t="shared" si="5"/>
        <v>24</v>
      </c>
      <c r="B42" s="15">
        <f>E$3+(((E$6*B$3)/(D$6*A$6))^0.5*((G$3^2-A42^2)^0.5-(F$3^2-A42^2)^0.5))</f>
        <v>0.47344475183711227</v>
      </c>
      <c r="C42" s="15">
        <f>(((B$3*(G$3^2-A42^2)/A$6)+(D$6*D$3^2/C$6))^0.5)-(((B$3*(F$3^2-A42^2)/A$6)+(D$6*C$3^2/C$6))^0.5)</f>
        <v>0.45100073763082804</v>
      </c>
      <c r="D42" s="15">
        <f>((E$6*B$3*A$6)/(D$6*F$6^2))^0.5*((A42/(G$3^2-A42^2)^0.5)/(A42/(F$3^2-A42^2)^0.5))</f>
        <v>5.6954505450211739E-7</v>
      </c>
      <c r="E42" s="15">
        <f t="shared" si="0"/>
        <v>17.961172838778772</v>
      </c>
      <c r="F42" s="9">
        <f>(B$3/F$6)*((A42/(((B$3/A$6)*(G$3^2-A42^2))+(D$6*D$3^2/C$6))^0.5)-(A42/(((B$3/A$6)*(F$3^2-A42^2))+(D$6*C$3^2/C$6))^0.5))</f>
        <v>-1.7865833679615545E-10</v>
      </c>
      <c r="G42" s="9">
        <f t="shared" si="1"/>
        <v>-5.6341693092035582E-3</v>
      </c>
      <c r="H42" s="9">
        <f>F$6*((D$6)/(E$6*B$3*A$6))^0.5*(((G$3^2-A42^2)^0.5-(G$3^2-G$6^2)^0.5-(G$3*LN((G$6*(G$3+(G$3^2-A42^2)^0.5))/(A42*(G$3+(G$3^2-G$6^2)^0.5)))))-((F$3^2-A42^2)^0.5-(F$3^2-G$6^2)^0.5-(F$3*LN((G$6*(F$3+(F$3^2-A42^2)^0.5))/(A42*(F$3+(F$3^2-G$6^2)^0.5))))))</f>
        <v>88719526.512931868</v>
      </c>
      <c r="I42" s="15">
        <f t="shared" si="2"/>
        <v>2.8132777306231564</v>
      </c>
      <c r="J42" s="9">
        <f>X$3*(((B$10-A42^2)^0.5-(B$10-H$6^2)^0.5-(B$10^0.5*LN((H$6/A42)*((B$10^0.5+(B$10-A42^2)^0.5)/(B$10^0.5+(B$10-A42^2)^0.5)))))-((A$10-A42^2)^0.5-(A$10-H$6^2)^0.5-(A$10^0.5*LN((H$6/A42)*((A$10^0.5+(A$10-A42^2)^0.5)/(A$10^0.5+(A$10-A42^2)^0.5))))))</f>
        <v>8716098.6358937845</v>
      </c>
      <c r="K42" s="15">
        <f t="shared" si="3"/>
        <v>0.27638567465416619</v>
      </c>
      <c r="L42" s="9">
        <f>((X$3*((B$10-B$14^2)^0.5-(B$10-H$6^2)^0.5-(B$10^0.5*LN((H$6/B$14)*((B$10^0.5+(B$10-B$14^2)^0.5)/(B$10^0.5+(B$10-B$14^2)^0.5))))))+(F$6*((D$6)/(E$6*B$3*A$6))^0.5*((G$3^2-A42^2)^0.5-(G$3^2-B$14^2)^0.5-(G$3*LN((B$14*(G$3+(G$3^2-A42^2)^0.5))/(A42*(G$3+(G$3^2-B$14^2)^0.5)))))))-((X$3*((A$10-A$14^2)^0.5-(A$10-H$6^2)^0.5-(A$10^0.5*LN((H$6/A$14)*((A$10^0.5+(A$10-A$14^2)^0.5)/(A$10^0.5+(A$10-A$14^2)^0.5))))))+(F$6*((D$6)/(E$6*B$3*A$6))^0.5*((F$3^2-A42^2)^0.5-(F$3^2-A$14^2)^0.5-(F$3*LN((A$14*(F$3+(F$3^2-A42^2)^0.5))/(A42*(F$3+(F$3^2-A$14^2)^0.5)))))))</f>
        <v>131647593.00729275</v>
      </c>
      <c r="M42" s="15">
        <f t="shared" si="4"/>
        <v>4.174517789424554</v>
      </c>
    </row>
    <row r="43" spans="1:13" x14ac:dyDescent="0.25">
      <c r="A43">
        <f t="shared" si="5"/>
        <v>25</v>
      </c>
      <c r="B43" s="15">
        <f>E$3+(((E$6*B$3)/(D$6*A$6))^0.5*((G$3^2-A43^2)^0.5-(F$3^2-A43^2)^0.5))</f>
        <v>0.47344409192025372</v>
      </c>
      <c r="C43" s="15">
        <f>(((B$3*(G$3^2-A43^2)/A$6)+(D$6*D$3^2/C$6))^0.5)-(((B$3*(F$3^2-A43^2)/A$6)+(D$6*C$3^2/C$6))^0.5)</f>
        <v>0.45100137596353562</v>
      </c>
      <c r="D43" s="15">
        <f>((E$6*B$3*A$6)/(D$6*F$6^2))^0.5*((A43/(G$3^2-A43^2)^0.5)/(A43/(F$3^2-A43^2)^0.5))</f>
        <v>5.6954543949385641E-7</v>
      </c>
      <c r="E43" s="15">
        <f t="shared" si="0"/>
        <v>17.961184979878254</v>
      </c>
      <c r="F43" s="9">
        <f>(B$3/F$6)*((A43/(((B$3/A$6)*(G$3^2-A43^2))+(D$6*D$3^2/C$6))^0.5)-(A43/(((B$3/A$6)*(F$3^2-A43^2))+(D$6*C$3^2/C$6))^0.5))</f>
        <v>-1.8610322439445256E-10</v>
      </c>
      <c r="G43" s="9">
        <f t="shared" si="1"/>
        <v>-5.8689512845034562E-3</v>
      </c>
      <c r="H43" s="9">
        <f>F$6*((D$6)/(E$6*B$3*A$6))^0.5*(((G$3^2-A43^2)^0.5-(G$3^2-G$6^2)^0.5-(G$3*LN((G$6*(G$3+(G$3^2-A43^2)^0.5))/(A43*(G$3+(G$3^2-G$6^2)^0.5)))))-((F$3^2-A43^2)^0.5-(F$3^2-G$6^2)^0.5-(F$3*LN((G$6*(F$3+(F$3^2-A43^2)^0.5))/(A43*(F$3+(F$3^2-G$6^2)^0.5))))))</f>
        <v>87738369.729436353</v>
      </c>
      <c r="I43" s="15">
        <f t="shared" si="2"/>
        <v>2.7821654531150544</v>
      </c>
      <c r="J43" s="9">
        <f>X$3*(((B$10-A43^2)^0.5-(B$10-H$6^2)^0.5-(B$10^0.5*LN((H$6/A43)*((B$10^0.5+(B$10-A43^2)^0.5)/(B$10^0.5+(B$10-A43^2)^0.5)))))-((A$10-A43^2)^0.5-(A$10-H$6^2)^0.5-(A$10^0.5*LN((H$6/A43)*((A$10^0.5+(A$10-A43^2)^0.5)/(A$10^0.5+(A$10-A43^2)^0.5))))))</f>
        <v>9122526.9458996654</v>
      </c>
      <c r="K43" s="15">
        <f t="shared" si="3"/>
        <v>0.28927343182076565</v>
      </c>
      <c r="L43" s="9">
        <f>((X$3*((B$10-B$14^2)^0.5-(B$10-H$6^2)^0.5-(B$10^0.5*LN((H$6/B$14)*((B$10^0.5+(B$10-B$14^2)^0.5)/(B$10^0.5+(B$10-B$14^2)^0.5))))))+(F$6*((D$6)/(E$6*B$3*A$6))^0.5*((G$3^2-A43^2)^0.5-(G$3^2-B$14^2)^0.5-(G$3*LN((B$14*(G$3+(G$3^2-A43^2)^0.5))/(A43*(G$3+(G$3^2-B$14^2)^0.5)))))))-((X$3*((A$10-A$14^2)^0.5-(A$10-H$6^2)^0.5-(A$10^0.5*LN((H$6/A$14)*((A$10^0.5+(A$10-A$14^2)^0.5)/(A$10^0.5+(A$10-A$14^2)^0.5))))))+(F$6*((D$6)/(E$6*B$3*A$6))^0.5*((F$3^2-A43^2)^0.5-(F$3^2-A$14^2)^0.5-(F$3*LN((A$14*(F$3+(F$3^2-A43^2)^0.5))/(A43*(F$3+(F$3^2-A$14^2)^0.5)))))))</f>
        <v>130666436.2237978</v>
      </c>
      <c r="M43" s="15">
        <f t="shared" si="4"/>
        <v>4.1434055119164697</v>
      </c>
    </row>
    <row r="44" spans="1:13" x14ac:dyDescent="0.25">
      <c r="A44">
        <f t="shared" si="5"/>
        <v>26</v>
      </c>
      <c r="B44" s="15">
        <f>E$3+(((E$6*B$3)/(D$6*A$6))^0.5*((G$3^2-A44^2)^0.5-(F$3^2-A44^2)^0.5))</f>
        <v>0.47344340501575627</v>
      </c>
      <c r="C44" s="15">
        <f>(((B$3*(G$3^2-A44^2)/A$6)+(D$6*D$3^2/C$6))^0.5)-(((B$3*(F$3^2-A44^2)/A$6)+(D$6*C$3^2/C$6))^0.5)</f>
        <v>0.45100204035350799</v>
      </c>
      <c r="D44" s="15">
        <f>((E$6*B$3*A$6)/(D$6*F$6^2))^0.5*((A44/(G$3^2-A44^2)^0.5)/(A44/(F$3^2-A44^2)^0.5))</f>
        <v>5.6954584024047071E-7</v>
      </c>
      <c r="E44" s="15">
        <f t="shared" si="0"/>
        <v>17.961197617823483</v>
      </c>
      <c r="F44" s="9">
        <f>(B$3/F$6)*((A44/(((B$3/A$6)*(G$3^2-A44^2))+(D$6*D$3^2/C$6))^0.5)-(A44/(((B$3/A$6)*(F$3^2-A44^2))+(D$6*C$3^2/C$6))^0.5))</f>
        <v>-1.9354820876199725E-10</v>
      </c>
      <c r="G44" s="9">
        <f t="shared" si="1"/>
        <v>-6.1037363115183452E-3</v>
      </c>
      <c r="H44" s="9">
        <f>F$6*((D$6)/(E$6*B$3*A$6))^0.5*(((G$3^2-A44^2)^0.5-(G$3^2-G$6^2)^0.5-(G$3*LN((G$6*(G$3+(G$3^2-A44^2)^0.5))/(A44*(G$3+(G$3^2-G$6^2)^0.5)))))-((F$3^2-A44^2)^0.5-(F$3^2-G$6^2)^0.5-(F$3*LN((G$6*(F$3+(F$3^2-A44^2)^0.5))/(A44*(F$3+(F$3^2-G$6^2)^0.5))))))</f>
        <v>86795675.84457846</v>
      </c>
      <c r="I44" s="15">
        <f t="shared" si="2"/>
        <v>2.7522728261218434</v>
      </c>
      <c r="J44" s="9">
        <f>X$3*(((B$10-A44^2)^0.5-(B$10-H$6^2)^0.5-(B$10^0.5*LN((H$6/A44)*((B$10^0.5+(B$10-A44^2)^0.5)/(B$10^0.5+(B$10-A44^2)^0.5)))))-((A$10-A44^2)^0.5-(A$10-H$6^2)^0.5-(A$10^0.5*LN((H$6/A44)*((A$10^0.5+(A$10-A44^2)^0.5)/(A$10^0.5+(A$10-A44^2)^0.5))))))</f>
        <v>9513013.8487872444</v>
      </c>
      <c r="K44" s="15">
        <f t="shared" si="3"/>
        <v>0.30165569028371525</v>
      </c>
      <c r="L44" s="9">
        <f>((X$3*((B$10-B$14^2)^0.5-(B$10-H$6^2)^0.5-(B$10^0.5*LN((H$6/B$14)*((B$10^0.5+(B$10-B$14^2)^0.5)/(B$10^0.5+(B$10-B$14^2)^0.5))))))+(F$6*((D$6)/(E$6*B$3*A$6))^0.5*((G$3^2-A44^2)^0.5-(G$3^2-B$14^2)^0.5-(G$3*LN((B$14*(G$3+(G$3^2-A44^2)^0.5))/(A44*(G$3+(G$3^2-B$14^2)^0.5)))))))-((X$3*((A$10-A$14^2)^0.5-(A$10-H$6^2)^0.5-(A$10^0.5*LN((H$6/A$14)*((A$10^0.5+(A$10-A$14^2)^0.5)/(A$10^0.5+(A$10-A$14^2)^0.5))))))+(F$6*((D$6)/(E$6*B$3*A$6))^0.5*((F$3^2-A44^2)^0.5-(F$3^2-A$14^2)^0.5-(F$3*LN((A$14*(F$3+(F$3^2-A44^2)^0.5))/(A44*(F$3+(F$3^2-A$14^2)^0.5)))))))</f>
        <v>129723742.33893776</v>
      </c>
      <c r="M44" s="15">
        <f t="shared" si="4"/>
        <v>4.1135128849231917</v>
      </c>
    </row>
    <row r="45" spans="1:13" x14ac:dyDescent="0.25">
      <c r="A45">
        <f t="shared" si="5"/>
        <v>27</v>
      </c>
      <c r="B45" s="15">
        <f>E$3+(((E$6*B$3)/(D$6*A$6))^0.5*((G$3^2-A45^2)^0.5-(F$3^2-A45^2)^0.5))</f>
        <v>0.47344269111734139</v>
      </c>
      <c r="C45" s="15">
        <f>(((B$3*(G$3^2-A45^2)/A$6)+(D$6*D$3^2/C$6))^0.5)-(((B$3*(F$3^2-A45^2)/A$6)+(D$6*C$3^2/C$6))^0.5)</f>
        <v>0.45100273080110753</v>
      </c>
      <c r="D45" s="15">
        <f>((E$6*B$3*A$6)/(D$6*F$6^2))^0.5*((A45/(G$3^2-A45^2)^0.5)/(A45/(F$3^2-A45^2)^0.5))</f>
        <v>5.695462567468788E-7</v>
      </c>
      <c r="E45" s="15">
        <f t="shared" si="0"/>
        <v>17.961210752769571</v>
      </c>
      <c r="F45" s="9">
        <f>(B$3/F$6)*((A45/(((B$3/A$6)*(G$3^2-A45^2))+(D$6*D$3^2/C$6))^0.5)-(A45/(((B$3/A$6)*(F$3^2-A45^2))+(D$6*C$3^2/C$6))^0.5))</f>
        <v>-2.00993293770805E-10</v>
      </c>
      <c r="G45" s="9">
        <f t="shared" si="1"/>
        <v>-6.3385245123561071E-3</v>
      </c>
      <c r="H45" s="9">
        <f>F$6*((D$6)/(E$6*B$3*A$6))^0.5*(((G$3^2-A45^2)^0.5-(G$3^2-G$6^2)^0.5-(G$3*LN((G$6*(G$3+(G$3^2-A45^2)^0.5))/(A45*(G$3+(G$3^2-G$6^2)^0.5)))))-((F$3^2-A45^2)^0.5-(F$3^2-G$6^2)^0.5-(F$3*LN((G$6*(F$3+(F$3^2-A45^2)^0.5))/(A45*(F$3+(F$3^2-G$6^2)^0.5))))))</f>
        <v>85888540.000454664</v>
      </c>
      <c r="I45" s="15">
        <f t="shared" si="2"/>
        <v>2.7235077372036613</v>
      </c>
      <c r="J45" s="9">
        <f>X$3*(((B$10-A45^2)^0.5-(B$10-H$6^2)^0.5-(B$10^0.5*LN((H$6/A45)*((B$10^0.5+(B$10-A45^2)^0.5)/(B$10^0.5+(B$10-A45^2)^0.5)))))-((A$10-A45^2)^0.5-(A$10-H$6^2)^0.5-(A$10^0.5*LN((H$6/A45)*((A$10^0.5+(A$10-A45^2)^0.5)/(A$10^0.5+(A$10-A45^2)^0.5))))))</f>
        <v>9888762.95878773</v>
      </c>
      <c r="K45" s="15">
        <f t="shared" si="3"/>
        <v>0.31357061639991535</v>
      </c>
      <c r="L45" s="9">
        <f>((X$3*((B$10-B$14^2)^0.5-(B$10-H$6^2)^0.5-(B$10^0.5*LN((H$6/B$14)*((B$10^0.5+(B$10-B$14^2)^0.5)/(B$10^0.5+(B$10-B$14^2)^0.5))))))+(F$6*((D$6)/(E$6*B$3*A$6))^0.5*((G$3^2-A45^2)^0.5-(G$3^2-B$14^2)^0.5-(G$3*LN((B$14*(G$3+(G$3^2-A45^2)^0.5))/(A45*(G$3+(G$3^2-B$14^2)^0.5)))))))-((X$3*((A$10-A$14^2)^0.5-(A$10-H$6^2)^0.5-(A$10^0.5*LN((H$6/A$14)*((A$10^0.5+(A$10-A$14^2)^0.5)/(A$10^0.5+(A$10-A$14^2)^0.5))))))+(F$6*((D$6)/(E$6*B$3*A$6))^0.5*((F$3^2-A45^2)^0.5-(F$3^2-A$14^2)^0.5-(F$3*LN((A$14*(F$3+(F$3^2-A45^2)^0.5))/(A45*(F$3+(F$3^2-A$14^2)^0.5)))))))</f>
        <v>128816606.49481583</v>
      </c>
      <c r="M45" s="15">
        <f t="shared" si="4"/>
        <v>4.0847477960050682</v>
      </c>
    </row>
    <row r="46" spans="1:13" x14ac:dyDescent="0.25">
      <c r="A46">
        <f t="shared" si="5"/>
        <v>28</v>
      </c>
      <c r="B46" s="15">
        <f>E$3+(((E$6*B$3)/(D$6*A$6))^0.5*((G$3^2-A46^2)^0.5-(F$3^2-A46^2)^0.5))</f>
        <v>0.47344195021848301</v>
      </c>
      <c r="C46" s="15">
        <f>(((B$3*(G$3^2-A46^2)/A$6)+(D$6*D$3^2/C$6))^0.5)-(((B$3*(F$3^2-A46^2)/A$6)+(D$6*C$3^2/C$6))^0.5)</f>
        <v>0.45100344730668951</v>
      </c>
      <c r="D46" s="15">
        <f>((E$6*B$3*A$6)/(D$6*F$6^2))^0.5*((A46/(G$3^2-A46^2)^0.5)/(A46/(F$3^2-A46^2)^0.5))</f>
        <v>5.6954668901819286E-7</v>
      </c>
      <c r="E46" s="15">
        <f t="shared" si="0"/>
        <v>17.961224384877731</v>
      </c>
      <c r="F46" s="9">
        <f>(B$3/F$6)*((A46/(((B$3/A$6)*(G$3^2-A46^2))+(D$6*D$3^2/C$6))^0.5)-(A46/(((B$3/A$6)*(F$3^2-A46^2))+(D$6*C$3^2/C$6))^0.5))</f>
        <v>-2.0843848329301696E-10</v>
      </c>
      <c r="G46" s="9">
        <f t="shared" si="1"/>
        <v>-6.5733160091285825E-3</v>
      </c>
      <c r="H46" s="9">
        <f>F$6*((D$6)/(E$6*B$3*A$6))^0.5*(((G$3^2-A46^2)^0.5-(G$3^2-G$6^2)^0.5-(G$3*LN((G$6*(G$3+(G$3^2-A46^2)^0.5))/(A46*(G$3+(G$3^2-G$6^2)^0.5)))))-((F$3^2-A46^2)^0.5-(F$3^2-G$6^2)^0.5-(F$3*LN((G$6*(F$3+(F$3^2-A46^2)^0.5))/(A46*(F$3+(F$3^2-G$6^2)^0.5))))))</f>
        <v>85014374.380603954</v>
      </c>
      <c r="I46" s="15">
        <f t="shared" si="2"/>
        <v>2.6957881272388367</v>
      </c>
      <c r="J46" s="9">
        <f>X$3*(((B$10-A46^2)^0.5-(B$10-H$6^2)^0.5-(B$10^0.5*LN((H$6/A46)*((B$10^0.5+(B$10-A46^2)^0.5)/(B$10^0.5+(B$10-A46^2)^0.5)))))-((A$10-A46^2)^0.5-(A$10-H$6^2)^0.5-(A$10^0.5*LN((H$6/A46)*((A$10^0.5+(A$10-A46^2)^0.5)/(A$10^0.5+(A$10-A46^2)^0.5))))))</f>
        <v>10250846.525414918</v>
      </c>
      <c r="K46" s="15">
        <f t="shared" si="3"/>
        <v>0.32505221097840303</v>
      </c>
      <c r="L46" s="9">
        <f>((X$3*((B$10-B$14^2)^0.5-(B$10-H$6^2)^0.5-(B$10^0.5*LN((H$6/B$14)*((B$10^0.5+(B$10-B$14^2)^0.5)/(B$10^0.5+(B$10-B$14^2)^0.5))))))+(F$6*((D$6)/(E$6*B$3*A$6))^0.5*((G$3^2-A46^2)^0.5-(G$3^2-B$14^2)^0.5-(G$3*LN((B$14*(G$3+(G$3^2-A46^2)^0.5))/(A46*(G$3+(G$3^2-B$14^2)^0.5)))))))-((X$3*((A$10-A$14^2)^0.5-(A$10-H$6^2)^0.5-(A$10^0.5*LN((H$6/A$14)*((A$10^0.5+(A$10-A$14^2)^0.5)/(A$10^0.5+(A$10-A$14^2)^0.5))))))+(F$6*((D$6)/(E$6*B$3*A$6))^0.5*((F$3^2-A46^2)^0.5-(F$3^2-A$14^2)^0.5-(F$3*LN((A$14*(F$3+(F$3^2-A46^2)^0.5))/(A46*(F$3+(F$3^2-A$14^2)^0.5)))))))</f>
        <v>127942440.87496376</v>
      </c>
      <c r="M46" s="15">
        <f t="shared" si="4"/>
        <v>4.0570281860402</v>
      </c>
    </row>
    <row r="47" spans="1:13" x14ac:dyDescent="0.25">
      <c r="A47">
        <f t="shared" si="5"/>
        <v>29</v>
      </c>
      <c r="B47" s="15">
        <f>E$3+(((E$6*B$3)/(D$6*A$6))^0.5*((G$3^2-A47^2)^0.5-(F$3^2-A47^2)^0.5))</f>
        <v>0.47344118231240817</v>
      </c>
      <c r="C47" s="15">
        <f>(((B$3*(G$3^2-A47^2)/A$6)+(D$6*D$3^2/C$6))^0.5)-(((B$3*(F$3^2-A47^2)/A$6)+(D$6*C$3^2/C$6))^0.5)</f>
        <v>0.45100418987062341</v>
      </c>
      <c r="D47" s="15">
        <f>((E$6*B$3*A$6)/(D$6*F$6^2))^0.5*((A47/(G$3^2-A47^2)^0.5)/(A47/(F$3^2-A47^2)^0.5))</f>
        <v>5.6954713705971975E-7</v>
      </c>
      <c r="E47" s="15">
        <f t="shared" si="0"/>
        <v>17.961238514315323</v>
      </c>
      <c r="F47" s="9">
        <f>(B$3/F$6)*((A47/(((B$3/A$6)*(G$3^2-A47^2))+(D$6*D$3^2/C$6))^0.5)-(A47/(((B$3/A$6)*(F$3^2-A47^2))+(D$6*C$3^2/C$6))^0.5))</f>
        <v>-2.1588378120094785E-10</v>
      </c>
      <c r="G47" s="9">
        <f t="shared" si="1"/>
        <v>-6.808110923953092E-3</v>
      </c>
      <c r="H47" s="9">
        <f>F$6*((D$6)/(E$6*B$3*A$6))^0.5*(((G$3^2-A47^2)^0.5-(G$3^2-G$6^2)^0.5-(G$3*LN((G$6*(G$3+(G$3^2-A47^2)^0.5))/(A47*(G$3+(G$3^2-G$6^2)^0.5)))))-((F$3^2-A47^2)^0.5-(F$3^2-G$6^2)^0.5-(F$3*LN((G$6*(F$3+(F$3^2-A47^2)^0.5))/(A47*(F$3+(F$3^2-G$6^2)^0.5))))))</f>
        <v>84170863.688324705</v>
      </c>
      <c r="I47" s="15">
        <f t="shared" si="2"/>
        <v>2.6690405786505806</v>
      </c>
      <c r="J47" s="9">
        <f>X$3*(((B$10-A47^2)^0.5-(B$10-H$6^2)^0.5-(B$10^0.5*LN((H$6/A47)*((B$10^0.5+(B$10-A47^2)^0.5)/(B$10^0.5+(B$10-A47^2)^0.5)))))-((A$10-A47^2)^0.5-(A$10-H$6^2)^0.5-(A$10^0.5*LN((H$6/A47)*((A$10^0.5+(A$10-A47^2)^0.5)/(A$10^0.5+(A$10-A47^2)^0.5))))))</f>
        <v>10600223.880821867</v>
      </c>
      <c r="K47" s="15">
        <f t="shared" si="3"/>
        <v>0.33613089424219517</v>
      </c>
      <c r="L47" s="9">
        <f>((X$3*((B$10-B$14^2)^0.5-(B$10-H$6^2)^0.5-(B$10^0.5*LN((H$6/B$14)*((B$10^0.5+(B$10-B$14^2)^0.5)/(B$10^0.5+(B$10-B$14^2)^0.5))))))+(F$6*((D$6)/(E$6*B$3*A$6))^0.5*((G$3^2-A47^2)^0.5-(G$3^2-B$14^2)^0.5-(G$3*LN((B$14*(G$3+(G$3^2-A47^2)^0.5))/(A47*(G$3+(G$3^2-B$14^2)^0.5)))))))-((X$3*((A$10-A$14^2)^0.5-(A$10-H$6^2)^0.5-(A$10^0.5*LN((H$6/A$14)*((A$10^0.5+(A$10-A$14^2)^0.5)/(A$10^0.5+(A$10-A$14^2)^0.5))))))+(F$6*((D$6)/(E$6*B$3*A$6))^0.5*((F$3^2-A47^2)^0.5-(F$3^2-A$14^2)^0.5-(F$3*LN((A$14*(F$3+(F$3^2-A47^2)^0.5))/(A47*(F$3+(F$3^2-A$14^2)^0.5)))))))</f>
        <v>127098930.18268681</v>
      </c>
      <c r="M47" s="15">
        <f t="shared" si="4"/>
        <v>4.0302806374520168</v>
      </c>
    </row>
    <row r="48" spans="1:13" x14ac:dyDescent="0.25">
      <c r="A48">
        <f t="shared" si="5"/>
        <v>30</v>
      </c>
      <c r="B48" s="15">
        <f>E$3+(((E$6*B$3)/(D$6*A$6))^0.5*((G$3^2-A48^2)^0.5-(F$3^2-A48^2)^0.5))</f>
        <v>0.47344038739209487</v>
      </c>
      <c r="C48" s="15">
        <f>(((B$3*(G$3^2-A48^2)/A$6)+(D$6*D$3^2/C$6))^0.5)-(((B$3*(F$3^2-A48^2)/A$6)+(D$6*C$3^2/C$6))^0.5)</f>
        <v>0.45100495849328581</v>
      </c>
      <c r="D48" s="15">
        <f>((E$6*B$3*A$6)/(D$6*F$6^2))^0.5*((A48/(G$3^2-A48^2)^0.5)/(A48/(F$3^2-A48^2)^0.5))</f>
        <v>5.6954760087696073E-7</v>
      </c>
      <c r="E48" s="15">
        <f t="shared" si="0"/>
        <v>17.961253141255835</v>
      </c>
      <c r="F48" s="9">
        <f>(B$3/F$6)*((A48/(((B$3/A$6)*(G$3^2-A48^2))+(D$6*D$3^2/C$6))^0.5)-(A48/(((B$3/A$6)*(F$3^2-A48^2))+(D$6*C$3^2/C$6))^0.5))</f>
        <v>-2.2332919136705064E-10</v>
      </c>
      <c r="G48" s="9">
        <f t="shared" si="1"/>
        <v>-7.0429093789513095E-3</v>
      </c>
      <c r="H48" s="9">
        <f>F$6*((D$6)/(E$6*B$3*A$6))^0.5*(((G$3^2-A48^2)^0.5-(G$3^2-G$6^2)^0.5-(G$3*LN((G$6*(G$3+(G$3^2-A48^2)^0.5))/(A48*(G$3+(G$3^2-G$6^2)^0.5)))))-((F$3^2-A48^2)^0.5-(F$3^2-G$6^2)^0.5-(F$3*LN((G$6*(F$3+(F$3^2-A48^2)^0.5))/(A48*(F$3+(F$3^2-G$6^2)^0.5))))))</f>
        <v>83355928.175807297</v>
      </c>
      <c r="I48" s="15">
        <f t="shared" si="2"/>
        <v>2.6431991430684709</v>
      </c>
      <c r="J48" s="9">
        <f>X$3*(((B$10-A48^2)^0.5-(B$10-H$6^2)^0.5-(B$10^0.5*LN((H$6/A48)*((B$10^0.5+(B$10-A48^2)^0.5)/(B$10^0.5+(B$10-A48^2)^0.5)))))-((A$10-A48^2)^0.5-(A$10-H$6^2)^0.5-(A$10^0.5*LN((H$6/A48)*((A$10^0.5+(A$10-A48^2)^0.5)/(A$10^0.5+(A$10-A48^2)^0.5))))))</f>
        <v>10937756.758514935</v>
      </c>
      <c r="K48" s="15">
        <f t="shared" si="3"/>
        <v>0.34683399158152384</v>
      </c>
      <c r="L48" s="9">
        <f>((X$3*((B$10-B$14^2)^0.5-(B$10-H$6^2)^0.5-(B$10^0.5*LN((H$6/B$14)*((B$10^0.5+(B$10-B$14^2)^0.5)/(B$10^0.5+(B$10-B$14^2)^0.5))))))+(F$6*((D$6)/(E$6*B$3*A$6))^0.5*((G$3^2-A48^2)^0.5-(G$3^2-B$14^2)^0.5-(G$3*LN((B$14*(G$3+(G$3^2-A48^2)^0.5))/(A48*(G$3+(G$3^2-B$14^2)^0.5)))))))-((X$3*((A$10-A$14^2)^0.5-(A$10-H$6^2)^0.5-(A$10^0.5*LN((H$6/A$14)*((A$10^0.5+(A$10-A$14^2)^0.5)/(A$10^0.5+(A$10-A$14^2)^0.5))))))+(F$6*((D$6)/(E$6*B$3*A$6))^0.5*((F$3^2-A48^2)^0.5-(F$3^2-A$14^2)^0.5-(F$3*LN((A$14*(F$3+(F$3^2-A48^2)^0.5))/(A48*(F$3+(F$3^2-A$14^2)^0.5)))))))</f>
        <v>126283994.67017078</v>
      </c>
      <c r="M48" s="15">
        <f t="shared" si="4"/>
        <v>4.0044392018699515</v>
      </c>
    </row>
    <row r="49" spans="1:13" x14ac:dyDescent="0.25">
      <c r="A49">
        <f t="shared" si="5"/>
        <v>31</v>
      </c>
      <c r="B49" s="15">
        <f>E$3+(((E$6*B$3)/(D$6*A$6))^0.5*((G$3^2-A49^2)^0.5-(F$3^2-A49^2)^0.5))</f>
        <v>0.47343956545027316</v>
      </c>
      <c r="C49" s="15">
        <f>(((B$3*(G$3^2-A49^2)/A$6)+(D$6*D$3^2/C$6))^0.5)-(((B$3*(F$3^2-A49^2)/A$6)+(D$6*C$3^2/C$6))^0.5)</f>
        <v>0.45100575317508884</v>
      </c>
      <c r="D49" s="15">
        <f>((E$6*B$3*A$6)/(D$6*F$6^2))^0.5*((A49/(G$3^2-A49^2)^0.5)/(A49/(F$3^2-A49^2)^0.5))</f>
        <v>5.6954808047561179E-7</v>
      </c>
      <c r="E49" s="15">
        <f t="shared" si="0"/>
        <v>17.961268265878893</v>
      </c>
      <c r="F49" s="9">
        <f>(B$3/F$6)*((A49/(((B$3/A$6)*(G$3^2-A49^2))+(D$6*D$3^2/C$6))^0.5)-(A49/(((B$3/A$6)*(F$3^2-A49^2))+(D$6*C$3^2/C$6))^0.5))</f>
        <v>-2.3077471766393931E-10</v>
      </c>
      <c r="G49" s="9">
        <f t="shared" si="1"/>
        <v>-7.27771149624999E-3</v>
      </c>
      <c r="H49" s="9">
        <f>F$6*((D$6)/(E$6*B$3*A$6))^0.5*(((G$3^2-A49^2)^0.5-(G$3^2-G$6^2)^0.5-(G$3*LN((G$6*(G$3+(G$3^2-A49^2)^0.5))/(A49*(G$3+(G$3^2-G$6^2)^0.5)))))-((F$3^2-A49^2)^0.5-(F$3^2-G$6^2)^0.5-(F$3*LN((G$6*(F$3+(F$3^2-A49^2)^0.5))/(A49*(F$3+(F$3^2-G$6^2)^0.5))))))</f>
        <v>82567692.737615809</v>
      </c>
      <c r="I49" s="15">
        <f t="shared" si="2"/>
        <v>2.6182043612891874</v>
      </c>
      <c r="J49" s="9">
        <f>X$3*(((B$10-A49^2)^0.5-(B$10-H$6^2)^0.5-(B$10^0.5*LN((H$6/A49)*((B$10^0.5+(B$10-A49^2)^0.5)/(B$10^0.5+(B$10-A49^2)^0.5)))))-((A$10-A49^2)^0.5-(A$10-H$6^2)^0.5-(A$10^0.5*LN((H$6/A49)*((A$10^0.5+(A$10-A49^2)^0.5)/(A$10^0.5+(A$10-A49^2)^0.5))))))</f>
        <v>11264222.099330934</v>
      </c>
      <c r="K49" s="15">
        <f t="shared" si="3"/>
        <v>0.35718613962870793</v>
      </c>
      <c r="L49" s="9">
        <f>((X$3*((B$10-B$14^2)^0.5-(B$10-H$6^2)^0.5-(B$10^0.5*LN((H$6/B$14)*((B$10^0.5+(B$10-B$14^2)^0.5)/(B$10^0.5+(B$10-B$14^2)^0.5))))))+(F$6*((D$6)/(E$6*B$3*A$6))^0.5*((G$3^2-A49^2)^0.5-(G$3^2-B$14^2)^0.5-(G$3*LN((B$14*(G$3+(G$3^2-A49^2)^0.5))/(A49*(G$3+(G$3^2-B$14^2)^0.5)))))))-((X$3*((A$10-A$14^2)^0.5-(A$10-H$6^2)^0.5-(A$10^0.5*LN((H$6/A$14)*((A$10^0.5+(A$10-A$14^2)^0.5)/(A$10^0.5+(A$10-A$14^2)^0.5))))))+(F$6*((D$6)/(E$6*B$3*A$6))^0.5*((F$3^2-A49^2)^0.5-(F$3^2-A$14^2)^0.5-(F$3*LN((A$14*(F$3+(F$3^2-A49^2)^0.5))/(A49*(F$3+(F$3^2-A$14^2)^0.5)))))))</f>
        <v>125495759.23197746</v>
      </c>
      <c r="M49" s="15">
        <f t="shared" si="4"/>
        <v>3.9794444200906094</v>
      </c>
    </row>
    <row r="50" spans="1:13" x14ac:dyDescent="0.25">
      <c r="A50">
        <f t="shared" si="5"/>
        <v>32</v>
      </c>
      <c r="B50" s="15">
        <f>E$3+(((E$6*B$3)/(D$6*A$6))^0.5*((G$3^2-A50^2)^0.5-(F$3^2-A50^2)^0.5))</f>
        <v>0.47343871647942543</v>
      </c>
      <c r="C50" s="15">
        <f>(((B$3*(G$3^2-A50^2)/A$6)+(D$6*D$3^2/C$6))^0.5)-(((B$3*(F$3^2-A50^2)/A$6)+(D$6*C$3^2/C$6))^0.5)</f>
        <v>0.45100657391645171</v>
      </c>
      <c r="D50" s="15">
        <f>((E$6*B$3*A$6)/(D$6*F$6^2))^0.5*((A50/(G$3^2-A50^2)^0.5)/(A50/(F$3^2-A50^2)^0.5))</f>
        <v>5.6954857586156404E-7</v>
      </c>
      <c r="E50" s="15">
        <f t="shared" si="0"/>
        <v>17.961283888370286</v>
      </c>
      <c r="F50" s="9">
        <f>(B$3/F$6)*((A50/(((B$3/A$6)*(G$3^2-A50^2))+(D$6*D$3^2/C$6))^0.5)-(A50/(((B$3/A$6)*(F$3^2-A50^2))+(D$6*C$3^2/C$6))^0.5))</f>
        <v>-2.3822036396440881E-10</v>
      </c>
      <c r="G50" s="9">
        <f t="shared" si="1"/>
        <v>-7.5125173979815963E-3</v>
      </c>
      <c r="H50" s="9">
        <f>F$6*((D$6)/(E$6*B$3*A$6))^0.5*(((G$3^2-A50^2)^0.5-(G$3^2-G$6^2)^0.5-(G$3*LN((G$6*(G$3+(G$3^2-A50^2)^0.5))/(A50*(G$3+(G$3^2-G$6^2)^0.5)))))-((F$3^2-A50^2)^0.5-(F$3^2-G$6^2)^0.5-(F$3*LN((G$6*(F$3+(F$3^2-A50^2)^0.5))/(A50*(F$3+(F$3^2-G$6^2)^0.5))))))</f>
        <v>81804460.91266188</v>
      </c>
      <c r="I50" s="15">
        <f t="shared" si="2"/>
        <v>2.5940024388845093</v>
      </c>
      <c r="J50" s="9">
        <f>X$3*(((B$10-A50^2)^0.5-(B$10-H$6^2)^0.5-(B$10^0.5*LN((H$6/A50)*((B$10^0.5+(B$10-A50^2)^0.5)/(B$10^0.5+(B$10-A50^2)^0.5)))))-((A$10-A50^2)^0.5-(A$10-H$6^2)^0.5-(A$10^0.5*LN((H$6/A50)*((A$10^0.5+(A$10-A50^2)^0.5)/(A$10^0.5+(A$10-A50^2)^0.5))))))</f>
        <v>11580322.823597563</v>
      </c>
      <c r="K50" s="15">
        <f t="shared" si="3"/>
        <v>0.3672096278411201</v>
      </c>
      <c r="L50" s="9">
        <f>((X$3*((B$10-B$14^2)^0.5-(B$10-H$6^2)^0.5-(B$10^0.5*LN((H$6/B$14)*((B$10^0.5+(B$10-B$14^2)^0.5)/(B$10^0.5+(B$10-B$14^2)^0.5))))))+(F$6*((D$6)/(E$6*B$3*A$6))^0.5*((G$3^2-A50^2)^0.5-(G$3^2-B$14^2)^0.5-(G$3*LN((B$14*(G$3+(G$3^2-A50^2)^0.5))/(A50*(G$3+(G$3^2-B$14^2)^0.5)))))))-((X$3*((A$10-A$14^2)^0.5-(A$10-H$6^2)^0.5-(A$10^0.5*LN((H$6/A$14)*((A$10^0.5+(A$10-A$14^2)^0.5)/(A$10^0.5+(A$10-A$14^2)^0.5))))))+(F$6*((D$6)/(E$6*B$3*A$6))^0.5*((F$3^2-A50^2)^0.5-(F$3^2-A$14^2)^0.5-(F$3*LN((A$14*(F$3+(F$3^2-A50^2)^0.5))/(A50*(F$3+(F$3^2-A$14^2)^0.5)))))))</f>
        <v>124732527.40702438</v>
      </c>
      <c r="M50" s="15">
        <f t="shared" si="4"/>
        <v>3.9552424976859584</v>
      </c>
    </row>
    <row r="51" spans="1:13" x14ac:dyDescent="0.25">
      <c r="A51">
        <f t="shared" si="5"/>
        <v>33</v>
      </c>
      <c r="B51" s="15">
        <f>E$3+(((E$6*B$3)/(D$6*A$6))^0.5*((G$3^2-A51^2)^0.5-(F$3^2-A51^2)^0.5))</f>
        <v>0.47343784047178494</v>
      </c>
      <c r="C51" s="15">
        <f>(((B$3*(G$3^2-A51^2)/A$6)+(D$6*D$3^2/C$6))^0.5)-(((B$3*(F$3^2-A51^2)/A$6)+(D$6*C$3^2/C$6))^0.5)</f>
        <v>0.45100742071778654</v>
      </c>
      <c r="D51" s="15">
        <f>((E$6*B$3*A$6)/(D$6*F$6^2))^0.5*((A51/(G$3^2-A51^2)^0.5)/(A51/(F$3^2-A51^2)^0.5))</f>
        <v>5.6954908704090289E-7</v>
      </c>
      <c r="E51" s="15">
        <f t="shared" si="0"/>
        <v>17.961300008921913</v>
      </c>
      <c r="F51" s="9">
        <f>(B$3/F$6)*((A51/(((B$3/A$6)*(G$3^2-A51^2))+(D$6*D$3^2/C$6))^0.5)-(A51/(((B$3/A$6)*(F$3^2-A51^2))+(D$6*C$3^2/C$6))^0.5))</f>
        <v>-2.4566613414142017E-10</v>
      </c>
      <c r="G51" s="9">
        <f t="shared" si="1"/>
        <v>-7.747327206283826E-3</v>
      </c>
      <c r="H51" s="9">
        <f>F$6*((D$6)/(E$6*B$3*A$6))^0.5*(((G$3^2-A51^2)^0.5-(G$3^2-G$6^2)^0.5-(G$3*LN((G$6*(G$3+(G$3^2-A51^2)^0.5))/(A51*(G$3+(G$3^2-G$6^2)^0.5)))))-((F$3^2-A51^2)^0.5-(F$3^2-G$6^2)^0.5-(F$3*LN((G$6*(F$3+(F$3^2-A51^2)^0.5))/(A51*(F$3+(F$3^2-G$6^2)^0.5))))))</f>
        <v>81064692.887951851</v>
      </c>
      <c r="I51" s="15">
        <f t="shared" si="2"/>
        <v>2.5705445487047136</v>
      </c>
      <c r="J51" s="9">
        <f>X$3*(((B$10-A51^2)^0.5-(B$10-H$6^2)^0.5-(B$10^0.5*LN((H$6/A51)*((B$10^0.5+(B$10-A51^2)^0.5)/(B$10^0.5+(B$10-A51^2)^0.5)))))-((A$10-A51^2)^0.5-(A$10-H$6^2)^0.5-(A$10^0.5*LN((H$6/A51)*((A$10^0.5+(A$10-A51^2)^0.5)/(A$10^0.5+(A$10-A51^2)^0.5))))))</f>
        <v>11886696.945190096</v>
      </c>
      <c r="K51" s="15">
        <f t="shared" si="3"/>
        <v>0.37692468750602792</v>
      </c>
      <c r="L51" s="9">
        <f>((X$3*((B$10-B$14^2)^0.5-(B$10-H$6^2)^0.5-(B$10^0.5*LN((H$6/B$14)*((B$10^0.5+(B$10-B$14^2)^0.5)/(B$10^0.5+(B$10-B$14^2)^0.5))))))+(F$6*((D$6)/(E$6*B$3*A$6))^0.5*((G$3^2-A51^2)^0.5-(G$3^2-B$14^2)^0.5-(G$3*LN((B$14*(G$3+(G$3^2-A51^2)^0.5))/(A51*(G$3+(G$3^2-B$14^2)^0.5)))))))-((X$3*((A$10-A$14^2)^0.5-(A$10-H$6^2)^0.5-(A$10^0.5*LN((H$6/A$14)*((A$10^0.5+(A$10-A$14^2)^0.5)/(A$10^0.5+(A$10-A$14^2)^0.5))))))+(F$6*((D$6)/(E$6*B$3*A$6))^0.5*((F$3^2-A51^2)^0.5-(F$3^2-A$14^2)^0.5-(F$3*LN((A$14*(F$3+(F$3^2-A51^2)^0.5))/(A51*(F$3+(F$3^2-A$14^2)^0.5)))))))</f>
        <v>123992759.38231277</v>
      </c>
      <c r="M51" s="15">
        <f t="shared" si="4"/>
        <v>3.9317846075061129</v>
      </c>
    </row>
    <row r="52" spans="1:13" x14ac:dyDescent="0.25">
      <c r="A52">
        <f t="shared" si="5"/>
        <v>34</v>
      </c>
      <c r="B52" s="15">
        <f>E$3+(((E$6*B$3)/(D$6*A$6))^0.5*((G$3^2-A52^2)^0.5-(F$3^2-A52^2)^0.5))</f>
        <v>0.47343693741933601</v>
      </c>
      <c r="C52" s="15">
        <f>(((B$3*(G$3^2-A52^2)/A$6)+(D$6*D$3^2/C$6))^0.5)-(((B$3*(F$3^2-A52^2)/A$6)+(D$6*C$3^2/C$6))^0.5)</f>
        <v>0.45100829357953387</v>
      </c>
      <c r="D52" s="15">
        <f>((E$6*B$3*A$6)/(D$6*F$6^2))^0.5*((A52/(G$3^2-A52^2)^0.5)/(A52/(F$3^2-A52^2)^0.5))</f>
        <v>5.6954961401991045E-7</v>
      </c>
      <c r="E52" s="15">
        <f t="shared" si="0"/>
        <v>17.961316627731897</v>
      </c>
      <c r="F52" s="9">
        <f>(B$3/F$6)*((A52/(((B$3/A$6)*(G$3^2-A52^2))+(D$6*D$3^2/C$6))^0.5)-(A52/(((B$3/A$6)*(F$3^2-A52^2))+(D$6*C$3^2/C$6))^0.5))</f>
        <v>-2.5311203206811533E-10</v>
      </c>
      <c r="G52" s="9">
        <f t="shared" si="1"/>
        <v>-7.9821410433000856E-3</v>
      </c>
      <c r="H52" s="9">
        <f>F$6*((D$6)/(E$6*B$3*A$6))^0.5*(((G$3^2-A52^2)^0.5-(G$3^2-G$6^2)^0.5-(G$3*LN((G$6*(G$3+(G$3^2-A52^2)^0.5))/(A52*(G$3+(G$3^2-G$6^2)^0.5)))))-((F$3^2-A52^2)^0.5-(F$3^2-G$6^2)^0.5-(F$3*LN((G$6*(F$3+(F$3^2-A52^2)^0.5))/(A52*(F$3+(F$3^2-G$6^2)^0.5))))))</f>
        <v>80346986.78691411</v>
      </c>
      <c r="I52" s="15">
        <f t="shared" si="2"/>
        <v>2.5477862375353282</v>
      </c>
      <c r="J52" s="9">
        <f>X$3*(((B$10-A52^2)^0.5-(B$10-H$6^2)^0.5-(B$10^0.5*LN((H$6/A52)*((B$10^0.5+(B$10-A52^2)^0.5)/(B$10^0.5+(B$10-A52^2)^0.5)))))-((A$10-A52^2)^0.5-(A$10-H$6^2)^0.5-(A$10^0.5*LN((H$6/A52)*((A$10^0.5+(A$10-A52^2)^0.5)/(A$10^0.5+(A$10-A52^2)^0.5))))))</f>
        <v>12183925.324623063</v>
      </c>
      <c r="K52" s="15">
        <f t="shared" si="3"/>
        <v>0.38634973758951874</v>
      </c>
      <c r="L52" s="9">
        <f>((X$3*((B$10-B$14^2)^0.5-(B$10-H$6^2)^0.5-(B$10^0.5*LN((H$6/B$14)*((B$10^0.5+(B$10-B$14^2)^0.5)/(B$10^0.5+(B$10-B$14^2)^0.5))))))+(F$6*((D$6)/(E$6*B$3*A$6))^0.5*((G$3^2-A52^2)^0.5-(G$3^2-B$14^2)^0.5-(G$3*LN((B$14*(G$3+(G$3^2-A52^2)^0.5))/(A52*(G$3+(G$3^2-B$14^2)^0.5)))))))-((X$3*((A$10-A$14^2)^0.5-(A$10-H$6^2)^0.5-(A$10^0.5*LN((H$6/A$14)*((A$10^0.5+(A$10-A$14^2)^0.5)/(A$10^0.5+(A$10-A$14^2)^0.5))))))+(F$6*((D$6)/(E$6*B$3*A$6))^0.5*((F$3^2-A52^2)^0.5-(F$3^2-A$14^2)^0.5-(F$3*LN((A$14*(F$3+(F$3^2-A52^2)^0.5))/(A52*(F$3+(F$3^2-A$14^2)^0.5)))))))</f>
        <v>123275053.2812767</v>
      </c>
      <c r="M52" s="15">
        <f t="shared" si="4"/>
        <v>3.9090262963367803</v>
      </c>
    </row>
    <row r="53" spans="1:13" x14ac:dyDescent="0.25">
      <c r="A53">
        <f t="shared" si="5"/>
        <v>35</v>
      </c>
      <c r="B53" s="15">
        <f>E$3+(((E$6*B$3)/(D$6*A$6))^0.5*((G$3^2-A53^2)^0.5-(F$3^2-A53^2)^0.5))</f>
        <v>0.47343600731381486</v>
      </c>
      <c r="C53" s="15">
        <f>(((B$3*(G$3^2-A53^2)/A$6)+(D$6*D$3^2/C$6))^0.5)-(((B$3*(F$3^2-A53^2)/A$6)+(D$6*C$3^2/C$6))^0.5)</f>
        <v>0.45100919250216265</v>
      </c>
      <c r="D53" s="15">
        <f>((E$6*B$3*A$6)/(D$6*F$6^2))^0.5*((A53/(G$3^2-A53^2)^0.5)/(A53/(F$3^2-A53^2)^0.5))</f>
        <v>5.6955015680506262E-7</v>
      </c>
      <c r="E53" s="15">
        <f t="shared" si="0"/>
        <v>17.961333745004456</v>
      </c>
      <c r="F53" s="9">
        <f>(B$3/F$6)*((A53/(((B$3/A$6)*(G$3^2-A53^2))+(D$6*D$3^2/C$6))^0.5)-(A53/(((B$3/A$6)*(F$3^2-A53^2))+(D$6*C$3^2/C$6))^0.5))</f>
        <v>-2.6055806161781734E-10</v>
      </c>
      <c r="G53" s="9">
        <f t="shared" si="1"/>
        <v>-8.2169590311794889E-3</v>
      </c>
      <c r="H53" s="9">
        <f>F$6*((D$6)/(E$6*B$3*A$6))^0.5*(((G$3^2-A53^2)^0.5-(G$3^2-G$6^2)^0.5-(G$3*LN((G$6*(G$3+(G$3^2-A53^2)^0.5))/(A53*(G$3+(G$3^2-G$6^2)^0.5)))))-((F$3^2-A53^2)^0.5-(F$3^2-G$6^2)^0.5-(F$3*LN((G$6*(F$3+(F$3^2-A53^2)^0.5))/(A53*(F$3+(F$3^2-G$6^2)^0.5))))))</f>
        <v>79650062.670814961</v>
      </c>
      <c r="I53" s="15">
        <f t="shared" si="2"/>
        <v>2.5256869187853552</v>
      </c>
      <c r="J53" s="9">
        <f>X$3*(((B$10-A53^2)^0.5-(B$10-H$6^2)^0.5-(B$10^0.5*LN((H$6/A53)*((B$10^0.5+(B$10-A53^2)^0.5)/(B$10^0.5+(B$10-A53^2)^0.5)))))-((A$10-A53^2)^0.5-(A$10-H$6^2)^0.5-(A$10^0.5*LN((H$6/A53)*((A$10^0.5+(A$10-A53^2)^0.5)/(A$10^0.5+(A$10-A53^2)^0.5))))))</f>
        <v>12472538.297992453</v>
      </c>
      <c r="K53" s="15">
        <f t="shared" si="3"/>
        <v>0.39550159493887788</v>
      </c>
      <c r="L53" s="9">
        <f>((X$3*((B$10-B$14^2)^0.5-(B$10-H$6^2)^0.5-(B$10^0.5*LN((H$6/B$14)*((B$10^0.5+(B$10-B$14^2)^0.5)/(B$10^0.5+(B$10-B$14^2)^0.5))))))+(F$6*((D$6)/(E$6*B$3*A$6))^0.5*((G$3^2-A53^2)^0.5-(G$3^2-B$14^2)^0.5-(G$3*LN((B$14*(G$3+(G$3^2-A53^2)^0.5))/(A53*(G$3+(G$3^2-B$14^2)^0.5)))))))-((X$3*((A$10-A$14^2)^0.5-(A$10-H$6^2)^0.5-(A$10^0.5*LN((H$6/A$14)*((A$10^0.5+(A$10-A$14^2)^0.5)/(A$10^0.5+(A$10-A$14^2)^0.5))))))+(F$6*((D$6)/(E$6*B$3*A$6))^0.5*((F$3^2-A53^2)^0.5-(F$3^2-A$14^2)^0.5-(F$3*LN((A$14*(F$3+(F$3^2-A53^2)^0.5))/(A53*(F$3+(F$3^2-A$14^2)^0.5)))))))</f>
        <v>122578129.16517544</v>
      </c>
      <c r="M53" s="15">
        <f t="shared" si="4"/>
        <v>3.8869269775867403</v>
      </c>
    </row>
    <row r="54" spans="1:13" x14ac:dyDescent="0.25">
      <c r="A54">
        <f t="shared" si="5"/>
        <v>36</v>
      </c>
      <c r="B54" s="15">
        <f>E$3+(((E$6*B$3)/(D$6*A$6))^0.5*((G$3^2-A54^2)^0.5-(F$3^2-A54^2)^0.5))</f>
        <v>0.47343505014670784</v>
      </c>
      <c r="C54" s="15">
        <f>(((B$3*(G$3^2-A54^2)/A$6)+(D$6*D$3^2/C$6))^0.5)-(((B$3*(F$3^2-A54^2)/A$6)+(D$6*C$3^2/C$6))^0.5)</f>
        <v>0.45101011748612763</v>
      </c>
      <c r="D54" s="15">
        <f>((E$6*B$3*A$6)/(D$6*F$6^2))^0.5*((A54/(G$3^2-A54^2)^0.5)/(A54/(F$3^2-A54^2)^0.5))</f>
        <v>5.6955071540303221E-7</v>
      </c>
      <c r="E54" s="15">
        <f t="shared" si="0"/>
        <v>17.961351360950022</v>
      </c>
      <c r="F54" s="9">
        <f>(B$3/F$6)*((A54/(((B$3/A$6)*(G$3^2-A54^2))+(D$6*D$3^2/C$6))^0.5)-(A54/(((B$3/A$6)*(F$3^2-A54^2))+(D$6*C$3^2/C$6))^0.5))</f>
        <v>-2.680042266640455E-10</v>
      </c>
      <c r="G54" s="9">
        <f t="shared" si="1"/>
        <v>-8.45178129207734E-3</v>
      </c>
      <c r="H54" s="9">
        <f>F$6*((D$6)/(E$6*B$3*A$6))^0.5*(((G$3^2-A54^2)^0.5-(G$3^2-G$6^2)^0.5-(G$3*LN((G$6*(G$3+(G$3^2-A54^2)^0.5))/(A54*(G$3+(G$3^2-G$6^2)^0.5)))))-((F$3^2-A54^2)^0.5-(F$3^2-G$6^2)^0.5-(F$3*LN((G$6*(F$3+(F$3^2-A54^2)^0.5))/(A54*(F$3+(F$3^2-G$6^2)^0.5))))))</f>
        <v>78972748.794452831</v>
      </c>
      <c r="I54" s="15">
        <f t="shared" si="2"/>
        <v>2.5042094366581948</v>
      </c>
      <c r="J54" s="9">
        <f>X$3*(((B$10-A54^2)^0.5-(B$10-H$6^2)^0.5-(B$10^0.5*LN((H$6/A54)*((B$10^0.5+(B$10-A54^2)^0.5)/(B$10^0.5+(B$10-A54^2)^0.5)))))-((A$10-A54^2)^0.5-(A$10-H$6^2)^0.5-(A$10^0.5*LN((H$6/A54)*((A$10^0.5+(A$10-A54^2)^0.5)/(A$10^0.5+(A$10-A54^2)^0.5))))))</f>
        <v>12753021.3718681</v>
      </c>
      <c r="K54" s="15">
        <f t="shared" si="3"/>
        <v>0.40439565486644152</v>
      </c>
      <c r="L54" s="9">
        <f>((X$3*((B$10-B$14^2)^0.5-(B$10-H$6^2)^0.5-(B$10^0.5*LN((H$6/B$14)*((B$10^0.5+(B$10-B$14^2)^0.5)/(B$10^0.5+(B$10-B$14^2)^0.5))))))+(F$6*((D$6)/(E$6*B$3*A$6))^0.5*((G$3^2-A54^2)^0.5-(G$3^2-B$14^2)^0.5-(G$3*LN((B$14*(G$3+(G$3^2-A54^2)^0.5))/(A54*(G$3+(G$3^2-B$14^2)^0.5)))))))-((X$3*((A$10-A$14^2)^0.5-(A$10-H$6^2)^0.5-(A$10^0.5*LN((H$6/A$14)*((A$10^0.5+(A$10-A$14^2)^0.5)/(A$10^0.5+(A$10-A$14^2)^0.5))))))+(F$6*((D$6)/(E$6*B$3*A$6))^0.5*((F$3^2-A54^2)^0.5-(F$3^2-A$14^2)^0.5-(F$3*LN((A$14*(F$3+(F$3^2-A54^2)^0.5))/(A54*(F$3+(F$3^2-A$14^2)^0.5)))))))</f>
        <v>121900815.28881359</v>
      </c>
      <c r="M54" s="15">
        <f t="shared" si="4"/>
        <v>3.8654494954595888</v>
      </c>
    </row>
    <row r="55" spans="1:13" x14ac:dyDescent="0.25">
      <c r="A55">
        <f t="shared" si="5"/>
        <v>37</v>
      </c>
      <c r="B55" s="15">
        <f>E$3+(((E$6*B$3)/(D$6*A$6))^0.5*((G$3^2-A55^2)^0.5-(F$3^2-A55^2)^0.5))</f>
        <v>0.47343406590925208</v>
      </c>
      <c r="C55" s="15">
        <f>(((B$3*(G$3^2-A55^2)/A$6)+(D$6*D$3^2/C$6))^0.5)-(((B$3*(F$3^2-A55^2)/A$6)+(D$6*C$3^2/C$6))^0.5)</f>
        <v>0.45101106853191197</v>
      </c>
      <c r="D55" s="15">
        <f>((E$6*B$3*A$6)/(D$6*F$6^2))^0.5*((A55/(G$3^2-A55^2)^0.5)/(A55/(F$3^2-A55^2)^0.5))</f>
        <v>5.6955128982068708E-7</v>
      </c>
      <c r="E55" s="15">
        <f t="shared" si="0"/>
        <v>17.96136947578519</v>
      </c>
      <c r="F55" s="9">
        <f>(B$3/F$6)*((A55/(((B$3/A$6)*(G$3^2-A55^2))+(D$6*D$3^2/C$6))^0.5)-(A55/(((B$3/A$6)*(F$3^2-A55^2))+(D$6*C$3^2/C$6))^0.5))</f>
        <v>-2.7545053108049997E-10</v>
      </c>
      <c r="G55" s="9">
        <f t="shared" si="1"/>
        <v>-8.6866079481546475E-3</v>
      </c>
      <c r="H55" s="9">
        <f>F$6*((D$6)/(E$6*B$3*A$6))^0.5*(((G$3^2-A55^2)^0.5-(G$3^2-G$6^2)^0.5-(G$3*LN((G$6*(G$3+(G$3^2-A55^2)^0.5))/(A55*(G$3+(G$3^2-G$6^2)^0.5)))))-((F$3^2-A55^2)^0.5-(F$3^2-G$6^2)^0.5-(F$3*LN((G$6*(F$3+(F$3^2-A55^2)^0.5))/(A55*(F$3+(F$3^2-G$6^2)^0.5))))))</f>
        <v>78313969.74539803</v>
      </c>
      <c r="I55" s="15">
        <f t="shared" si="2"/>
        <v>2.483319690049405</v>
      </c>
      <c r="J55" s="9">
        <f>X$3*(((B$10-A55^2)^0.5-(B$10-H$6^2)^0.5-(B$10^0.5*LN((H$6/A55)*((B$10^0.5+(B$10-A55^2)^0.5)/(B$10^0.5+(B$10-A55^2)^0.5)))))-((A$10-A55^2)^0.5-(A$10-H$6^2)^0.5-(A$10^0.5*LN((H$6/A55)*((A$10^0.5+(A$10-A55^2)^0.5)/(A$10^0.5+(A$10-A55^2)^0.5))))))</f>
        <v>13025820.137746904</v>
      </c>
      <c r="K55" s="15">
        <f t="shared" si="3"/>
        <v>0.4130460469858861</v>
      </c>
      <c r="L55" s="9">
        <f>((X$3*((B$10-B$14^2)^0.5-(B$10-H$6^2)^0.5-(B$10^0.5*LN((H$6/B$14)*((B$10^0.5+(B$10-B$14^2)^0.5)/(B$10^0.5+(B$10-B$14^2)^0.5))))))+(F$6*((D$6)/(E$6*B$3*A$6))^0.5*((G$3^2-A55^2)^0.5-(G$3^2-B$14^2)^0.5-(G$3*LN((B$14*(G$3+(G$3^2-A55^2)^0.5))/(A55*(G$3+(G$3^2-B$14^2)^0.5)))))))-((X$3*((A$10-A$14^2)^0.5-(A$10-H$6^2)^0.5-(A$10^0.5*LN((H$6/A$14)*((A$10^0.5+(A$10-A$14^2)^0.5)/(A$10^0.5+(A$10-A$14^2)^0.5))))))+(F$6*((D$6)/(E$6*B$3*A$6))^0.5*((F$3^2-A55^2)^0.5-(F$3^2-A$14^2)^0.5-(F$3*LN((A$14*(F$3+(F$3^2-A55^2)^0.5))/(A55*(F$3+(F$3^2-A$14^2)^0.5)))))))</f>
        <v>121242036.23975754</v>
      </c>
      <c r="M55" s="15">
        <f t="shared" si="4"/>
        <v>3.844559748850759</v>
      </c>
    </row>
    <row r="56" spans="1:13" x14ac:dyDescent="0.25">
      <c r="A56">
        <f t="shared" si="5"/>
        <v>38</v>
      </c>
      <c r="B56" s="15">
        <f>E$3+(((E$6*B$3)/(D$6*A$6))^0.5*((G$3^2-A56^2)^0.5-(F$3^2-A56^2)^0.5))</f>
        <v>0.47343305459243556</v>
      </c>
      <c r="C56" s="15">
        <f>(((B$3*(G$3^2-A56^2)/A$6)+(D$6*D$3^2/C$6))^0.5)-(((B$3*(F$3^2-A56^2)/A$6)+(D$6*C$3^2/C$6))^0.5)</f>
        <v>0.45101204564001307</v>
      </c>
      <c r="D56" s="15">
        <f>((E$6*B$3*A$6)/(D$6*F$6^2))^0.5*((A56/(G$3^2-A56^2)^0.5)/(A56/(F$3^2-A56^2)^0.5))</f>
        <v>5.6955188006509179E-7</v>
      </c>
      <c r="E56" s="15">
        <f t="shared" si="0"/>
        <v>17.961388089732736</v>
      </c>
      <c r="F56" s="9">
        <f>(B$3/F$6)*((A56/(((B$3/A$6)*(G$3^2-A56^2))+(D$6*D$3^2/C$6))^0.5)-(A56/(((B$3/A$6)*(F$3^2-A56^2))+(D$6*C$3^2/C$6))^0.5))</f>
        <v>-2.8289697874110743E-10</v>
      </c>
      <c r="G56" s="9">
        <f t="shared" si="1"/>
        <v>-8.9214391215795639E-3</v>
      </c>
      <c r="H56" s="9">
        <f>F$6*((D$6)/(E$6*B$3*A$6))^0.5*(((G$3^2-A56^2)^0.5-(G$3^2-G$6^2)^0.5-(G$3*LN((G$6*(G$3+(G$3^2-A56^2)^0.5))/(A56*(G$3+(G$3^2-G$6^2)^0.5)))))-((F$3^2-A56^2)^0.5-(F$3^2-G$6^2)^0.5-(F$3*LN((G$6*(F$3+(F$3^2-A56^2)^0.5))/(A56*(F$3+(F$3^2-G$6^2)^0.5))))))</f>
        <v>77672736.165263832</v>
      </c>
      <c r="I56" s="15">
        <f t="shared" si="2"/>
        <v>2.4629863066103446</v>
      </c>
      <c r="J56" s="9">
        <f>X$3*(((B$10-A56^2)^0.5-(B$10-H$6^2)^0.5-(B$10^0.5*LN((H$6/A56)*((B$10^0.5+(B$10-A56^2)^0.5)/(B$10^0.5+(B$10-A56^2)^0.5)))))-((A$10-A56^2)^0.5-(A$10-H$6^2)^0.5-(A$10^0.5*LN((H$6/A56)*((A$10^0.5+(A$10-A56^2)^0.5)/(A$10^0.5+(A$10-A56^2)^0.5))))))</f>
        <v>13291344.530994048</v>
      </c>
      <c r="K56" s="15">
        <f t="shared" si="3"/>
        <v>0.42146577026236837</v>
      </c>
      <c r="L56" s="9">
        <f>((X$3*((B$10-B$14^2)^0.5-(B$10-H$6^2)^0.5-(B$10^0.5*LN((H$6/B$14)*((B$10^0.5+(B$10-B$14^2)^0.5)/(B$10^0.5+(B$10-B$14^2)^0.5))))))+(F$6*((D$6)/(E$6*B$3*A$6))^0.5*((G$3^2-A56^2)^0.5-(G$3^2-B$14^2)^0.5-(G$3*LN((B$14*(G$3+(G$3^2-A56^2)^0.5))/(A56*(G$3+(G$3^2-B$14^2)^0.5)))))))-((X$3*((A$10-A$14^2)^0.5-(A$10-H$6^2)^0.5-(A$10^0.5*LN((H$6/A$14)*((A$10^0.5+(A$10-A$14^2)^0.5)/(A$10^0.5+(A$10-A$14^2)^0.5))))))+(F$6*((D$6)/(E$6*B$3*A$6))^0.5*((F$3^2-A56^2)^0.5-(F$3^2-A$14^2)^0.5-(F$3*LN((A$14*(F$3+(F$3^2-A56^2)^0.5))/(A56*(F$3+(F$3^2-A$14^2)^0.5)))))))</f>
        <v>120600802.65962601</v>
      </c>
      <c r="M56" s="15">
        <f t="shared" si="4"/>
        <v>3.8242263654117834</v>
      </c>
    </row>
    <row r="57" spans="1:13" x14ac:dyDescent="0.25">
      <c r="A57">
        <f t="shared" si="5"/>
        <v>39</v>
      </c>
      <c r="B57" s="15">
        <f>E$3+(((E$6*B$3)/(D$6*A$6))^0.5*((G$3^2-A57^2)^0.5-(F$3^2-A57^2)^0.5))</f>
        <v>0.47343201618699587</v>
      </c>
      <c r="C57" s="15">
        <f>(((B$3*(G$3^2-A57^2)/A$6)+(D$6*D$3^2/C$6))^0.5)-(((B$3*(F$3^2-A57^2)/A$6)+(D$6*C$3^2/C$6))^0.5)</f>
        <v>0.4510130488109354</v>
      </c>
      <c r="D57" s="15">
        <f>((E$6*B$3*A$6)/(D$6*F$6^2))^0.5*((A57/(G$3^2-A57^2)^0.5)/(A57/(F$3^2-A57^2)^0.5))</f>
        <v>5.6955248614350658E-7</v>
      </c>
      <c r="E57" s="15">
        <f t="shared" si="0"/>
        <v>17.961407203021622</v>
      </c>
      <c r="F57" s="9">
        <f>(B$3/F$6)*((A57/(((B$3/A$6)*(G$3^2-A57^2))+(D$6*D$3^2/C$6))^0.5)-(A57/(((B$3/A$6)*(F$3^2-A57^2))+(D$6*C$3^2/C$6))^0.5))</f>
        <v>-2.903435735199855E-10</v>
      </c>
      <c r="G57" s="9">
        <f t="shared" si="1"/>
        <v>-9.1562749345262626E-3</v>
      </c>
      <c r="H57" s="9">
        <f>F$6*((D$6)/(E$6*B$3*A$6))^0.5*(((G$3^2-A57^2)^0.5-(G$3^2-G$6^2)^0.5-(G$3*LN((G$6*(G$3+(G$3^2-A57^2)^0.5))/(A57*(G$3+(G$3^2-G$6^2)^0.5)))))-((F$3^2-A57^2)^0.5-(F$3^2-G$6^2)^0.5-(F$3*LN((G$6*(F$3+(F$3^2-A57^2)^0.5))/(A57*(F$3+(F$3^2-G$6^2)^0.5))))))</f>
        <v>77048135.806376457</v>
      </c>
      <c r="I57" s="15">
        <f t="shared" si="2"/>
        <v>2.4431803591570413</v>
      </c>
      <c r="J57" s="9">
        <f>X$3*(((B$10-A57^2)^0.5-(B$10-H$6^2)^0.5-(B$10^0.5*LN((H$6/A57)*((B$10^0.5+(B$10-A57^2)^0.5)/(B$10^0.5+(B$10-A57^2)^0.5)))))-((A$10-A57^2)^0.5-(A$10-H$6^2)^0.5-(A$10^0.5*LN((H$6/A57)*((A$10^0.5+(A$10-A57^2)^0.5)/(A$10^0.5+(A$10-A57^2)^0.5))))))</f>
        <v>13549972.536479162</v>
      </c>
      <c r="K57" s="15">
        <f t="shared" si="3"/>
        <v>0.42966681051747724</v>
      </c>
      <c r="L57" s="9">
        <f>((X$3*((B$10-B$14^2)^0.5-(B$10-H$6^2)^0.5-(B$10^0.5*LN((H$6/B$14)*((B$10^0.5+(B$10-B$14^2)^0.5)/(B$10^0.5+(B$10-B$14^2)^0.5))))))+(F$6*((D$6)/(E$6*B$3*A$6))^0.5*((G$3^2-A57^2)^0.5-(G$3^2-B$14^2)^0.5-(G$3*LN((B$14*(G$3+(G$3^2-A57^2)^0.5))/(A57*(G$3+(G$3^2-B$14^2)^0.5)))))))-((X$3*((A$10-A$14^2)^0.5-(A$10-H$6^2)^0.5-(A$10^0.5*LN((H$6/A$14)*((A$10^0.5+(A$10-A$14^2)^0.5)/(A$10^0.5+(A$10-A$14^2)^0.5))))))+(F$6*((D$6)/(E$6*B$3*A$6))^0.5*((F$3^2-A57^2)^0.5-(F$3^2-A$14^2)^0.5-(F$3*LN((A$14*(F$3+(F$3^2-A57^2)^0.5))/(A57*(F$3+(F$3^2-A$14^2)^0.5)))))))</f>
        <v>119976202.30073833</v>
      </c>
      <c r="M57" s="15">
        <f t="shared" si="4"/>
        <v>3.8044204179584709</v>
      </c>
    </row>
    <row r="58" spans="1:13" x14ac:dyDescent="0.25">
      <c r="A58">
        <f t="shared" si="5"/>
        <v>40</v>
      </c>
      <c r="B58" s="15">
        <f>E$3+(((E$6*B$3)/(D$6*A$6))^0.5*((G$3^2-A58^2)^0.5-(F$3^2-A58^2)^0.5))</f>
        <v>0.47343095068342056</v>
      </c>
      <c r="C58" s="15">
        <f>(((B$3*(G$3^2-A58^2)/A$6)+(D$6*D$3^2/C$6))^0.5)-(((B$3*(F$3^2-A58^2)/A$6)+(D$6*C$3^2/C$6))^0.5)</f>
        <v>0.45101407804520477</v>
      </c>
      <c r="D58" s="15">
        <f>((E$6*B$3*A$6)/(D$6*F$6^2))^0.5*((A58/(G$3^2-A58^2)^0.5)/(A58/(F$3^2-A58^2)^0.5))</f>
        <v>5.6955310806338905E-7</v>
      </c>
      <c r="E58" s="15">
        <f t="shared" si="0"/>
        <v>17.961426815887037</v>
      </c>
      <c r="F58" s="9">
        <f>(B$3/F$6)*((A58/(((B$3/A$6)*(G$3^2-A58^2))+(D$6*D$3^2/C$6))^0.5)-(A58/(((B$3/A$6)*(F$3^2-A58^2))+(D$6*C$3^2/C$6))^0.5))</f>
        <v>-2.9779031929145807E-10</v>
      </c>
      <c r="G58" s="9">
        <f t="shared" si="1"/>
        <v>-9.3911155091754208E-3</v>
      </c>
      <c r="H58" s="9">
        <f>F$6*((D$6)/(E$6*B$3*A$6))^0.5*(((G$3^2-A58^2)^0.5-(G$3^2-G$6^2)^0.5-(G$3*LN((G$6*(G$3+(G$3^2-A58^2)^0.5))/(A58*(G$3+(G$3^2-G$6^2)^0.5)))))-((F$3^2-A58^2)^0.5-(F$3^2-G$6^2)^0.5-(F$3*LN((G$6*(F$3+(F$3^2-A58^2)^0.5))/(A58*(F$3+(F$3^2-G$6^2)^0.5))))))</f>
        <v>76439325.720875487</v>
      </c>
      <c r="I58" s="15">
        <f t="shared" si="2"/>
        <v>2.4238751179881879</v>
      </c>
      <c r="J58" s="9">
        <f>X$3*(((B$10-A58^2)^0.5-(B$10-H$6^2)^0.5-(B$10^0.5*LN((H$6/A58)*((B$10^0.5+(B$10-A58^2)^0.5)/(B$10^0.5+(B$10-A58^2)^0.5)))))-((A$10-A58^2)^0.5-(A$10-H$6^2)^0.5-(A$10^0.5*LN((H$6/A58)*((A$10^0.5+(A$10-A58^2)^0.5)/(A$10^0.5+(A$10-A58^2)^0.5))))))</f>
        <v>13802053.424978944</v>
      </c>
      <c r="K58" s="15">
        <f t="shared" si="3"/>
        <v>0.43766024305488788</v>
      </c>
      <c r="L58" s="9">
        <f>((X$3*((B$10-B$14^2)^0.5-(B$10-H$6^2)^0.5-(B$10^0.5*LN((H$6/B$14)*((B$10^0.5+(B$10-B$14^2)^0.5)/(B$10^0.5+(B$10-B$14^2)^0.5))))))+(F$6*((D$6)/(E$6*B$3*A$6))^0.5*((G$3^2-A58^2)^0.5-(G$3^2-B$14^2)^0.5-(G$3*LN((B$14*(G$3+(G$3^2-A58^2)^0.5))/(A58*(G$3+(G$3^2-B$14^2)^0.5)))))))-((X$3*((A$10-A$14^2)^0.5-(A$10-H$6^2)^0.5-(A$10^0.5*LN((H$6/A$14)*((A$10^0.5+(A$10-A$14^2)^0.5)/(A$10^0.5+(A$10-A$14^2)^0.5))))))+(F$6*((D$6)/(E$6*B$3*A$6))^0.5*((F$3^2-A58^2)^0.5-(F$3^2-A$14^2)^0.5-(F$3*LN((A$14*(F$3+(F$3^2-A58^2)^0.5))/(A58*(F$3+(F$3^2-A$14^2)^0.5)))))))</f>
        <v>119367392.21523762</v>
      </c>
      <c r="M58" s="15">
        <f t="shared" si="4"/>
        <v>3.7851151767896249</v>
      </c>
    </row>
    <row r="59" spans="1:13" x14ac:dyDescent="0.25">
      <c r="A59">
        <f t="shared" si="5"/>
        <v>41</v>
      </c>
      <c r="B59" s="15">
        <f>E$3+(((E$6*B$3)/(D$6*A$6))^0.5*((G$3^2-A59^2)^0.5-(F$3^2-A59^2)^0.5))</f>
        <v>0.47342985807194765</v>
      </c>
      <c r="C59" s="15">
        <f>(((B$3*(G$3^2-A59^2)/A$6)+(D$6*D$3^2/C$6))^0.5)-(((B$3*(F$3^2-A59^2)/A$6)+(D$6*C$3^2/C$6))^0.5)</f>
        <v>0.45101513334334697</v>
      </c>
      <c r="D59" s="15">
        <f>((E$6*B$3*A$6)/(D$6*F$6^2))^0.5*((A59/(G$3^2-A59^2)^0.5)/(A59/(F$3^2-A59^2)^0.5))</f>
        <v>5.6955374583239245E-7</v>
      </c>
      <c r="E59" s="15">
        <f t="shared" si="0"/>
        <v>17.961446928570329</v>
      </c>
      <c r="F59" s="9">
        <f>(B$3/F$6)*((A59/(((B$3/A$6)*(G$3^2-A59^2))+(D$6*D$3^2/C$6))^0.5)-(A59/(((B$3/A$6)*(F$3^2-A59^2))+(D$6*C$3^2/C$6))^0.5))</f>
        <v>-3.0523721993008043E-10</v>
      </c>
      <c r="G59" s="9">
        <f t="shared" si="1"/>
        <v>-9.6259609677150151E-3</v>
      </c>
      <c r="H59" s="9">
        <f>F$6*((D$6)/(E$6*B$3*A$6))^0.5*(((G$3^2-A59^2)^0.5-(G$3^2-G$6^2)^0.5-(G$3*LN((G$6*(G$3+(G$3^2-A59^2)^0.5))/(A59*(G$3+(G$3^2-G$6^2)^0.5)))))-((F$3^2-A59^2)^0.5-(F$3^2-G$6^2)^0.5-(F$3*LN((G$6*(F$3+(F$3^2-A59^2)^0.5))/(A59*(F$3+(F$3^2-G$6^2)^0.5))))))</f>
        <v>75845525.414460778</v>
      </c>
      <c r="I59" s="15">
        <f t="shared" si="2"/>
        <v>2.4050458337918816</v>
      </c>
      <c r="J59" s="9">
        <f>X$3*(((B$10-A59^2)^0.5-(B$10-H$6^2)^0.5-(B$10^0.5*LN((H$6/A59)*((B$10^0.5+(B$10-A59^2)^0.5)/(B$10^0.5+(B$10-A59^2)^0.5)))))-((A$10-A59^2)^0.5-(A$10-H$6^2)^0.5-(A$10^0.5*LN((H$6/A59)*((A$10^0.5+(A$10-A59^2)^0.5)/(A$10^0.5+(A$10-A59^2)^0.5))))))</f>
        <v>14047910.589896055</v>
      </c>
      <c r="K59" s="15">
        <f t="shared" si="3"/>
        <v>0.44545632261212759</v>
      </c>
      <c r="L59" s="9">
        <f>((X$3*((B$10-B$14^2)^0.5-(B$10-H$6^2)^0.5-(B$10^0.5*LN((H$6/B$14)*((B$10^0.5+(B$10-B$14^2)^0.5)/(B$10^0.5+(B$10-B$14^2)^0.5))))))+(F$6*((D$6)/(E$6*B$3*A$6))^0.5*((G$3^2-A59^2)^0.5-(G$3^2-B$14^2)^0.5-(G$3*LN((B$14*(G$3+(G$3^2-A59^2)^0.5))/(A59*(G$3+(G$3^2-B$14^2)^0.5)))))))-((X$3*((A$10-A$14^2)^0.5-(A$10-H$6^2)^0.5-(A$10^0.5*LN((H$6/A$14)*((A$10^0.5+(A$10-A$14^2)^0.5)/(A$10^0.5+(A$10-A$14^2)^0.5))))))+(F$6*((D$6)/(E$6*B$3*A$6))^0.5*((F$3^2-A59^2)^0.5-(F$3^2-A$14^2)^0.5-(F$3*LN((A$14*(F$3+(F$3^2-A59^2)^0.5))/(A59*(F$3+(F$3^2-A$14^2)^0.5)))))))</f>
        <v>118773591.90882206</v>
      </c>
      <c r="M59" s="15">
        <f t="shared" si="4"/>
        <v>3.7662858925932921</v>
      </c>
    </row>
    <row r="60" spans="1:13" x14ac:dyDescent="0.25">
      <c r="A60">
        <f t="shared" si="5"/>
        <v>42</v>
      </c>
      <c r="B60" s="15">
        <f>E$3+(((E$6*B$3)/(D$6*A$6))^0.5*((G$3^2-A60^2)^0.5-(F$3^2-A60^2)^0.5))</f>
        <v>0.4734287383425636</v>
      </c>
      <c r="C60" s="15">
        <f>(((B$3*(G$3^2-A60^2)/A$6)+(D$6*D$3^2/C$6))^0.5)-(((B$3*(F$3^2-A60^2)/A$6)+(D$6*C$3^2/C$6))^0.5)</f>
        <v>0.45101621470593045</v>
      </c>
      <c r="D60" s="15">
        <f>((E$6*B$3*A$6)/(D$6*F$6^2))^0.5*((A60/(G$3^2-A60^2)^0.5)/(A60/(F$3^2-A60^2)^0.5))</f>
        <v>5.6955439945836784E-7</v>
      </c>
      <c r="E60" s="15">
        <f t="shared" si="0"/>
        <v>17.961467541319088</v>
      </c>
      <c r="F60" s="9">
        <f>(B$3/F$6)*((A60/(((B$3/A$6)*(G$3^2-A60^2))+(D$6*D$3^2/C$6))^0.5)-(A60/(((B$3/A$6)*(F$3^2-A60^2))+(D$6*C$3^2/C$6))^0.5))</f>
        <v>-3.1268427931062906E-10</v>
      </c>
      <c r="G60" s="9">
        <f t="shared" si="1"/>
        <v>-9.8608114323399977E-3</v>
      </c>
      <c r="H60" s="9">
        <f>F$6*((D$6)/(E$6*B$3*A$6))^0.5*(((G$3^2-A60^2)^0.5-(G$3^2-G$6^2)^0.5-(G$3*LN((G$6*(G$3+(G$3^2-A60^2)^0.5))/(A60*(G$3+(G$3^2-G$6^2)^0.5)))))-((F$3^2-A60^2)^0.5-(F$3^2-G$6^2)^0.5-(F$3*LN((G$6*(F$3+(F$3^2-A60^2)^0.5))/(A60*(F$3+(F$3^2-G$6^2)^0.5))))))</f>
        <v>75266010.825232446</v>
      </c>
      <c r="I60" s="15">
        <f t="shared" si="2"/>
        <v>2.3866695467158943</v>
      </c>
      <c r="J60" s="9">
        <f>X$3*(((B$10-A60^2)^0.5-(B$10-H$6^2)^0.5-(B$10^0.5*LN((H$6/A60)*((B$10^0.5+(B$10-A60^2)^0.5)/(B$10^0.5+(B$10-A60^2)^0.5)))))-((A$10-A60^2)^0.5-(A$10-H$6^2)^0.5-(A$10^0.5*LN((H$6/A60)*((A$10^0.5+(A$10-A60^2)^0.5)/(A$10^0.5+(A$10-A60^2)^0.5))))))</f>
        <v>14287844.042099273</v>
      </c>
      <c r="K60" s="15">
        <f t="shared" si="3"/>
        <v>0.45306456247143811</v>
      </c>
      <c r="L60" s="9">
        <f>((X$3*((B$10-B$14^2)^0.5-(B$10-H$6^2)^0.5-(B$10^0.5*LN((H$6/B$14)*((B$10^0.5+(B$10-B$14^2)^0.5)/(B$10^0.5+(B$10-B$14^2)^0.5))))))+(F$6*((D$6)/(E$6*B$3*A$6))^0.5*((G$3^2-A60^2)^0.5-(G$3^2-B$14^2)^0.5-(G$3*LN((B$14*(G$3+(G$3^2-A60^2)^0.5))/(A60*(G$3+(G$3^2-B$14^2)^0.5)))))))-((X$3*((A$10-A$14^2)^0.5-(A$10-H$6^2)^0.5-(A$10^0.5*LN((H$6/A$14)*((A$10^0.5+(A$10-A$14^2)^0.5)/(A$10^0.5+(A$10-A$14^2)^0.5))))))+(F$6*((D$6)/(E$6*B$3*A$6))^0.5*((F$3^2-A60^2)^0.5-(F$3^2-A$14^2)^0.5-(F$3*LN((A$14*(F$3+(F$3^2-A60^2)^0.5))/(A60*(F$3+(F$3^2-A$14^2)^0.5)))))))</f>
        <v>118194077.31959343</v>
      </c>
      <c r="M60" s="15">
        <f t="shared" si="4"/>
        <v>3.7479096055172954</v>
      </c>
    </row>
    <row r="61" spans="1:13" x14ac:dyDescent="0.25">
      <c r="A61">
        <f t="shared" si="5"/>
        <v>43</v>
      </c>
      <c r="B61" s="15">
        <f>E$3+(((E$6*B$3)/(D$6*A$6))^0.5*((G$3^2-A61^2)^0.5-(F$3^2-A61^2)^0.5))</f>
        <v>0.47342759148500496</v>
      </c>
      <c r="C61" s="15">
        <f>(((B$3*(G$3^2-A61^2)/A$6)+(D$6*D$3^2/C$6))^0.5)-(((B$3*(F$3^2-A61^2)/A$6)+(D$6*C$3^2/C$6))^0.5)</f>
        <v>0.45101732213349521</v>
      </c>
      <c r="D61" s="15">
        <f>((E$6*B$3*A$6)/(D$6*F$6^2))^0.5*((A61/(G$3^2-A61^2)^0.5)/(A61/(F$3^2-A61^2)^0.5))</f>
        <v>5.6955506894936297E-7</v>
      </c>
      <c r="E61" s="15">
        <f t="shared" si="0"/>
        <v>17.961488654387111</v>
      </c>
      <c r="F61" s="9">
        <f>(B$3/F$6)*((A61/(((B$3/A$6)*(G$3^2-A61^2))+(D$6*D$3^2/C$6))^0.5)-(A61/(((B$3/A$6)*(F$3^2-A61^2))+(D$6*C$3^2/C$6))^0.5))</f>
        <v>-3.2013150130810184E-10</v>
      </c>
      <c r="G61" s="9">
        <f t="shared" si="1"/>
        <v>-1.0095667025252299E-2</v>
      </c>
      <c r="H61" s="9">
        <f>F$6*((D$6)/(E$6*B$3*A$6))^0.5*(((G$3^2-A61^2)^0.5-(G$3^2-G$6^2)^0.5-(G$3*LN((G$6*(G$3+(G$3^2-A61^2)^0.5))/(A61*(G$3+(G$3^2-G$6^2)^0.5)))))-((F$3^2-A61^2)^0.5-(F$3^2-G$6^2)^0.5-(F$3*LN((G$6*(F$3+(F$3^2-A61^2)^0.5))/(A61*(F$3+(F$3^2-G$6^2)^0.5))))))</f>
        <v>74700109.011108801</v>
      </c>
      <c r="I61" s="15">
        <f t="shared" si="2"/>
        <v>2.3687249179067984</v>
      </c>
      <c r="J61" s="9">
        <f>X$3*(((B$10-A61^2)^0.5-(B$10-H$6^2)^0.5-(B$10^0.5*LN((H$6/A61)*((B$10^0.5+(B$10-A61^2)^0.5)/(B$10^0.5+(B$10-A61^2)^0.5)))))-((A$10-A61^2)^0.5-(A$10-H$6^2)^0.5-(A$10^0.5*LN((H$6/A61)*((A$10^0.5+(A$10-A61^2)^0.5)/(A$10^0.5+(A$10-A61^2)^0.5))))))</f>
        <v>14522132.61116722</v>
      </c>
      <c r="K61" s="15">
        <f t="shared" si="3"/>
        <v>0.46049380426075659</v>
      </c>
      <c r="L61" s="9">
        <f>((X$3*((B$10-B$14^2)^0.5-(B$10-H$6^2)^0.5-(B$10^0.5*LN((H$6/B$14)*((B$10^0.5+(B$10-B$14^2)^0.5)/(B$10^0.5+(B$10-B$14^2)^0.5))))))+(F$6*((D$6)/(E$6*B$3*A$6))^0.5*((G$3^2-A61^2)^0.5-(G$3^2-B$14^2)^0.5-(G$3*LN((B$14*(G$3+(G$3^2-A61^2)^0.5))/(A61*(G$3+(G$3^2-B$14^2)^0.5)))))))-((X$3*((A$10-A$14^2)^0.5-(A$10-H$6^2)^0.5-(A$10^0.5*LN((H$6/A$14)*((A$10^0.5+(A$10-A$14^2)^0.5)/(A$10^0.5+(A$10-A$14^2)^0.5))))))+(F$6*((D$6)/(E$6*B$3*A$6))^0.5*((F$3^2-A61^2)^0.5-(F$3^2-A$14^2)^0.5-(F$3*LN((A$14*(F$3+(F$3^2-A61^2)^0.5))/(A61*(F$3+(F$3^2-A$14^2)^0.5)))))))</f>
        <v>117628175.50547028</v>
      </c>
      <c r="M61" s="15">
        <f t="shared" si="4"/>
        <v>3.729964976708215</v>
      </c>
    </row>
    <row r="62" spans="1:13" x14ac:dyDescent="0.25">
      <c r="A62">
        <f t="shared" si="5"/>
        <v>44</v>
      </c>
      <c r="B62" s="15">
        <f>E$3+(((E$6*B$3)/(D$6*A$6))^0.5*((G$3^2-A62^2)^0.5-(F$3^2-A62^2)^0.5))</f>
        <v>0.47342641748875691</v>
      </c>
      <c r="C62" s="15">
        <f>(((B$3*(G$3^2-A62^2)/A$6)+(D$6*D$3^2/C$6))^0.5)-(((B$3*(F$3^2-A62^2)/A$6)+(D$6*C$3^2/C$6))^0.5)</f>
        <v>0.45101845562663101</v>
      </c>
      <c r="D62" s="15">
        <f>((E$6*B$3*A$6)/(D$6*F$6^2))^0.5*((A62/(G$3^2-A62^2)^0.5)/(A62/(F$3^2-A62^2)^0.5))</f>
        <v>5.6955575431362361E-7</v>
      </c>
      <c r="E62" s="15">
        <f t="shared" si="0"/>
        <v>17.961510268034434</v>
      </c>
      <c r="F62" s="9">
        <f>(B$3/F$6)*((A62/(((B$3/A$6)*(G$3^2-A62^2))+(D$6*D$3^2/C$6))^0.5)-(A62/(((B$3/A$6)*(F$3^2-A62^2))+(D$6*C$3^2/C$6))^0.5))</f>
        <v>-3.2757888979773789E-10</v>
      </c>
      <c r="G62" s="9">
        <f t="shared" si="1"/>
        <v>-1.0330527868661461E-2</v>
      </c>
      <c r="H62" s="9">
        <f>F$6*((D$6)/(E$6*B$3*A$6))^0.5*(((G$3^2-A62^2)^0.5-(G$3^2-G$6^2)^0.5-(G$3*LN((G$6*(G$3+(G$3^2-A62^2)^0.5))/(A62*(G$3+(G$3^2-G$6^2)^0.5)))))-((F$3^2-A62^2)^0.5-(F$3^2-G$6^2)^0.5-(F$3*LN((G$6*(F$3+(F$3^2-A62^2)^0.5))/(A62*(F$3+(F$3^2-G$6^2)^0.5))))))</f>
        <v>74147193.448069021</v>
      </c>
      <c r="I62" s="15">
        <f t="shared" si="2"/>
        <v>2.3511920804182211</v>
      </c>
      <c r="J62" s="9">
        <f>X$3*(((B$10-A62^2)^0.5-(B$10-H$6^2)^0.5-(B$10^0.5*LN((H$6/A62)*((B$10^0.5+(B$10-A62^2)^0.5)/(B$10^0.5+(B$10-A62^2)^0.5)))))-((A$10-A62^2)^0.5-(A$10-H$6^2)^0.5-(A$10^0.5*LN((H$6/A62)*((A$10^0.5+(A$10-A62^2)^0.5)/(A$10^0.5+(A$10-A62^2)^0.5))))))</f>
        <v>14751035.893541427</v>
      </c>
      <c r="K62" s="15">
        <f t="shared" si="3"/>
        <v>0.46775227972924366</v>
      </c>
      <c r="L62" s="9">
        <f>((X$3*((B$10-B$14^2)^0.5-(B$10-H$6^2)^0.5-(B$10^0.5*LN((H$6/B$14)*((B$10^0.5+(B$10-B$14^2)^0.5)/(B$10^0.5+(B$10-B$14^2)^0.5))))))+(F$6*((D$6)/(E$6*B$3*A$6))^0.5*((G$3^2-A62^2)^0.5-(G$3^2-B$14^2)^0.5-(G$3*LN((B$14*(G$3+(G$3^2-A62^2)^0.5))/(A62*(G$3+(G$3^2-B$14^2)^0.5)))))))-((X$3*((A$10-A$14^2)^0.5-(A$10-H$6^2)^0.5-(A$10^0.5*LN((H$6/A$14)*((A$10^0.5+(A$10-A$14^2)^0.5)/(A$10^0.5+(A$10-A$14^2)^0.5))))))+(F$6*((D$6)/(E$6*B$3*A$6))^0.5*((F$3^2-A62^2)^0.5-(F$3^2-A$14^2)^0.5-(F$3*LN((A$14*(F$3+(F$3^2-A62^2)^0.5))/(A62*(F$3+(F$3^2-A$14^2)^0.5)))))))</f>
        <v>117075259.94243145</v>
      </c>
      <c r="M62" s="15">
        <f t="shared" si="4"/>
        <v>3.712432139219668</v>
      </c>
    </row>
    <row r="63" spans="1:13" x14ac:dyDescent="0.25">
      <c r="A63">
        <f t="shared" si="5"/>
        <v>45</v>
      </c>
      <c r="B63" s="15">
        <f>E$3+(((E$6*B$3)/(D$6*A$6))^0.5*((G$3^2-A63^2)^0.5-(F$3^2-A63^2)^0.5))</f>
        <v>0.47342521634305279</v>
      </c>
      <c r="C63" s="15">
        <f>(((B$3*(G$3^2-A63^2)/A$6)+(D$6*D$3^2/C$6))^0.5)-(((B$3*(F$3^2-A63^2)/A$6)+(D$6*C$3^2/C$6))^0.5)</f>
        <v>0.45101961518592759</v>
      </c>
      <c r="D63" s="15">
        <f>((E$6*B$3*A$6)/(D$6*F$6^2))^0.5*((A63/(G$3^2-A63^2)^0.5)/(A63/(F$3^2-A63^2)^0.5))</f>
        <v>5.6955645555959277E-7</v>
      </c>
      <c r="E63" s="15">
        <f t="shared" si="0"/>
        <v>17.961532382527317</v>
      </c>
      <c r="F63" s="9">
        <f>(B$3/F$6)*((A63/(((B$3/A$6)*(G$3^2-A63^2))+(D$6*D$3^2/C$6))^0.5)-(A63/(((B$3/A$6)*(F$3^2-A63^2))+(D$6*C$3^2/C$6))^0.5))</f>
        <v>-3.3502644865502297E-10</v>
      </c>
      <c r="G63" s="9">
        <f t="shared" si="1"/>
        <v>-1.0565394084784805E-2</v>
      </c>
      <c r="H63" s="9">
        <f>F$6*((D$6)/(E$6*B$3*A$6))^0.5*(((G$3^2-A63^2)^0.5-(G$3^2-G$6^2)^0.5-(G$3*LN((G$6*(G$3+(G$3^2-A63^2)^0.5))/(A63*(G$3+(G$3^2-G$6^2)^0.5)))))-((F$3^2-A63^2)^0.5-(F$3^2-G$6^2)^0.5-(F$3*LN((G$6*(F$3+(F$3^2-A63^2)^0.5))/(A63*(F$3+(F$3^2-G$6^2)^0.5))))))</f>
        <v>73606679.856812254</v>
      </c>
      <c r="I63" s="15">
        <f t="shared" si="2"/>
        <v>2.3340525068750715</v>
      </c>
      <c r="J63" s="9">
        <f>X$3*(((B$10-A63^2)^0.5-(B$10-H$6^2)^0.5-(B$10^0.5*LN((H$6/A63)*((B$10^0.5+(B$10-A63^2)^0.5)/(B$10^0.5+(B$10-A63^2)^0.5)))))-((A$10-A63^2)^0.5-(A$10-H$6^2)^0.5-(A$10^0.5*LN((H$6/A63)*((A$10^0.5+(A$10-A63^2)^0.5)/(A$10^0.5+(A$10-A63^2)^0.5))))))</f>
        <v>14974795.98172885</v>
      </c>
      <c r="K63" s="15">
        <f t="shared" si="3"/>
        <v>0.47484766557993563</v>
      </c>
      <c r="L63" s="9">
        <f>((X$3*((B$10-B$14^2)^0.5-(B$10-H$6^2)^0.5-(B$10^0.5*LN((H$6/B$14)*((B$10^0.5+(B$10-B$14^2)^0.5)/(B$10^0.5+(B$10-B$14^2)^0.5))))))+(F$6*((D$6)/(E$6*B$3*A$6))^0.5*((G$3^2-A63^2)^0.5-(G$3^2-B$14^2)^0.5-(G$3*LN((B$14*(G$3+(G$3^2-A63^2)^0.5))/(A63*(G$3+(G$3^2-B$14^2)^0.5)))))))-((X$3*((A$10-A$14^2)^0.5-(A$10-H$6^2)^0.5-(A$10^0.5*LN((H$6/A$14)*((A$10^0.5+(A$10-A$14^2)^0.5)/(A$10^0.5+(A$10-A$14^2)^0.5))))))+(F$6*((D$6)/(E$6*B$3*A$6))^0.5*((F$3^2-A63^2)^0.5-(F$3^2-A$14^2)^0.5-(F$3*LN((A$14*(F$3+(F$3^2-A63^2)^0.5))/(A63*(F$3+(F$3^2-A$14^2)^0.5)))))))</f>
        <v>116534746.3511734</v>
      </c>
      <c r="M63" s="15">
        <f t="shared" si="4"/>
        <v>3.6952925656764779</v>
      </c>
    </row>
    <row r="64" spans="1:13" x14ac:dyDescent="0.25">
      <c r="A64">
        <f t="shared" si="5"/>
        <v>46</v>
      </c>
      <c r="B64" s="15">
        <f>E$3+(((E$6*B$3)/(D$6*A$6))^0.5*((G$3^2-A64^2)^0.5-(F$3^2-A64^2)^0.5))</f>
        <v>0.47342398803687474</v>
      </c>
      <c r="C64" s="15">
        <f>(((B$3*(G$3^2-A64^2)/A$6)+(D$6*D$3^2/C$6))^0.5)-(((B$3*(F$3^2-A64^2)/A$6)+(D$6*C$3^2/C$6))^0.5)</f>
        <v>0.45102080081197471</v>
      </c>
      <c r="D64" s="15">
        <f>((E$6*B$3*A$6)/(D$6*F$6^2))^0.5*((A64/(G$3^2-A64^2)^0.5)/(A64/(F$3^2-A64^2)^0.5))</f>
        <v>5.6955717269591167E-7</v>
      </c>
      <c r="E64" s="15">
        <f t="shared" si="0"/>
        <v>17.961554998138269</v>
      </c>
      <c r="F64" s="9">
        <f>(B$3/F$6)*((A64/(((B$3/A$6)*(G$3^2-A64^2))+(D$6*D$3^2/C$6))^0.5)-(A64/(((B$3/A$6)*(F$3^2-A64^2))+(D$6*C$3^2/C$6))^0.5))</f>
        <v>-3.42474181755669E-10</v>
      </c>
      <c r="G64" s="9">
        <f t="shared" si="1"/>
        <v>-1.0800265795846777E-2</v>
      </c>
      <c r="H64" s="9">
        <f>F$6*((D$6)/(E$6*B$3*A$6))^0.5*(((G$3^2-A64^2)^0.5-(G$3^2-G$6^2)^0.5-(G$3*LN((G$6*(G$3+(G$3^2-A64^2)^0.5))/(A64*(G$3+(G$3^2-G$6^2)^0.5)))))-((F$3^2-A64^2)^0.5-(F$3^2-G$6^2)^0.5-(F$3*LN((G$6*(F$3+(F$3^2-A64^2)^0.5))/(A64*(F$3+(F$3^2-G$6^2)^0.5))))))</f>
        <v>73078022.488147408</v>
      </c>
      <c r="I64" s="15">
        <f t="shared" si="2"/>
        <v>2.3172888916840249</v>
      </c>
      <c r="J64" s="9">
        <f>X$3*(((B$10-A64^2)^0.5-(B$10-H$6^2)^0.5-(B$10^0.5*LN((H$6/A64)*((B$10^0.5+(B$10-A64^2)^0.5)/(B$10^0.5+(B$10-A64^2)^0.5)))))-((A$10-A64^2)^0.5-(A$10-H$6^2)^0.5-(A$10^0.5*LN((H$6/A64)*((A$10^0.5+(A$10-A64^2)^0.5)/(A$10^0.5+(A$10-A64^2)^0.5))))))</f>
        <v>15193639.003436361</v>
      </c>
      <c r="K64" s="15">
        <f t="shared" si="3"/>
        <v>0.48178713227537928</v>
      </c>
      <c r="L64" s="9">
        <f>((X$3*((B$10-B$14^2)^0.5-(B$10-H$6^2)^0.5-(B$10^0.5*LN((H$6/B$14)*((B$10^0.5+(B$10-B$14^2)^0.5)/(B$10^0.5+(B$10-B$14^2)^0.5))))))+(F$6*((D$6)/(E$6*B$3*A$6))^0.5*((G$3^2-A64^2)^0.5-(G$3^2-B$14^2)^0.5-(G$3*LN((B$14*(G$3+(G$3^2-A64^2)^0.5))/(A64*(G$3+(G$3^2-B$14^2)^0.5)))))))-((X$3*((A$10-A$14^2)^0.5-(A$10-H$6^2)^0.5-(A$10^0.5*LN((H$6/A$14)*((A$10^0.5+(A$10-A$14^2)^0.5)/(A$10^0.5+(A$10-A$14^2)^0.5))))))+(F$6*((D$6)/(E$6*B$3*A$6))^0.5*((F$3^2-A64^2)^0.5-(F$3^2-A$14^2)^0.5-(F$3*LN((A$14*(F$3+(F$3^2-A64^2)^0.5))/(A64*(F$3+(F$3^2-A$14^2)^0.5)))))))</f>
        <v>116006088.98250961</v>
      </c>
      <c r="M64" s="15">
        <f t="shared" si="4"/>
        <v>3.6785289504854646</v>
      </c>
    </row>
    <row r="65" spans="1:13" x14ac:dyDescent="0.25">
      <c r="A65">
        <f t="shared" si="5"/>
        <v>47</v>
      </c>
      <c r="B65" s="15">
        <f>E$3+(((E$6*B$3)/(D$6*A$6))^0.5*((G$3^2-A65^2)^0.5-(F$3^2-A65^2)^0.5))</f>
        <v>0.47342273255895395</v>
      </c>
      <c r="C65" s="15">
        <f>(((B$3*(G$3^2-A65^2)/A$6)+(D$6*D$3^2/C$6))^0.5)-(((B$3*(F$3^2-A65^2)/A$6)+(D$6*C$3^2/C$6))^0.5)</f>
        <v>0.45102201250540475</v>
      </c>
      <c r="D65" s="15">
        <f>((E$6*B$3*A$6)/(D$6*F$6^2))^0.5*((A65/(G$3^2-A65^2)^0.5)/(A65/(F$3^2-A65^2)^0.5))</f>
        <v>5.6955790573141941E-7</v>
      </c>
      <c r="E65" s="15">
        <f t="shared" si="0"/>
        <v>17.961578115146043</v>
      </c>
      <c r="F65" s="9">
        <f>(B$3/F$6)*((A65/(((B$3/A$6)*(G$3^2-A65^2))+(D$6*D$3^2/C$6))^0.5)-(A65/(((B$3/A$6)*(F$3^2-A65^2))+(D$6*C$3^2/C$6))^0.5))</f>
        <v>-3.4992209297566957E-10</v>
      </c>
      <c r="G65" s="9">
        <f t="shared" si="1"/>
        <v>-1.1035143124080717E-2</v>
      </c>
      <c r="H65" s="9">
        <f>F$6*((D$6)/(E$6*B$3*A$6))^0.5*(((G$3^2-A65^2)^0.5-(G$3^2-G$6^2)^0.5-(G$3*LN((G$6*(G$3+(G$3^2-A65^2)^0.5))/(A65*(G$3+(G$3^2-G$6^2)^0.5)))))-((F$3^2-A65^2)^0.5-(F$3^2-G$6^2)^0.5-(F$3*LN((G$6*(F$3+(F$3^2-A65^2)^0.5))/(A65*(F$3+(F$3^2-G$6^2)^0.5))))))</f>
        <v>72560710.807911754</v>
      </c>
      <c r="I65" s="15">
        <f t="shared" si="2"/>
        <v>2.3008850459129806</v>
      </c>
      <c r="J65" s="9">
        <f>X$3*(((B$10-A65^2)^0.5-(B$10-H$6^2)^0.5-(B$10^0.5*LN((H$6/A65)*((B$10^0.5+(B$10-A65^2)^0.5)/(B$10^0.5+(B$10-A65^2)^0.5)))))-((A$10-A65^2)^0.5-(A$10-H$6^2)^0.5-(A$10^0.5*LN((H$6/A65)*((A$10^0.5+(A$10-A65^2)^0.5)/(A$10^0.5+(A$10-A65^2)^0.5))))))</f>
        <v>15407776.495160617</v>
      </c>
      <c r="K65" s="15">
        <f t="shared" si="3"/>
        <v>0.48857738759388053</v>
      </c>
      <c r="L65" s="9">
        <f>((X$3*((B$10-B$14^2)^0.5-(B$10-H$6^2)^0.5-(B$10^0.5*LN((H$6/B$14)*((B$10^0.5+(B$10-B$14^2)^0.5)/(B$10^0.5+(B$10-B$14^2)^0.5))))))+(F$6*((D$6)/(E$6*B$3*A$6))^0.5*((G$3^2-A65^2)^0.5-(G$3^2-B$14^2)^0.5-(G$3*LN((B$14*(G$3+(G$3^2-A65^2)^0.5))/(A65*(G$3+(G$3^2-B$14^2)^0.5)))))))-((X$3*((A$10-A$14^2)^0.5-(A$10-H$6^2)^0.5-(A$10^0.5*LN((H$6/A$14)*((A$10^0.5+(A$10-A$14^2)^0.5)/(A$10^0.5+(A$10-A$14^2)^0.5))))))+(F$6*((D$6)/(E$6*B$3*A$6))^0.5*((F$3^2-A65^2)^0.5-(F$3^2-A$14^2)^0.5-(F$3*LN((A$14*(F$3+(F$3^2-A65^2)^0.5))/(A65*(F$3+(F$3^2-A$14^2)^0.5)))))))</f>
        <v>115488777.30227375</v>
      </c>
      <c r="M65" s="15">
        <f t="shared" si="4"/>
        <v>3.6621251047144137</v>
      </c>
    </row>
    <row r="66" spans="1:13" x14ac:dyDescent="0.25">
      <c r="A66">
        <f t="shared" si="5"/>
        <v>48</v>
      </c>
      <c r="B66" s="15">
        <f>E$3+(((E$6*B$3)/(D$6*A$6))^0.5*((G$3^2-A66^2)^0.5-(F$3^2-A66^2)^0.5))</f>
        <v>0.47342144989776747</v>
      </c>
      <c r="C66" s="15">
        <f>(((B$3*(G$3^2-A66^2)/A$6)+(D$6*D$3^2/C$6))^0.5)-(((B$3*(F$3^2-A66^2)/A$6)+(D$6*C$3^2/C$6))^0.5)</f>
        <v>0.45102325026683587</v>
      </c>
      <c r="D66" s="15">
        <f>((E$6*B$3*A$6)/(D$6*F$6^2))^0.5*((A66/(G$3^2-A66^2)^0.5)/(A66/(F$3^2-A66^2)^0.5))</f>
        <v>5.6955865467515446E-7</v>
      </c>
      <c r="E66" s="15">
        <f t="shared" si="0"/>
        <v>17.961601733835671</v>
      </c>
      <c r="F66" s="9">
        <f>(B$3/F$6)*((A66/(((B$3/A$6)*(G$3^2-A66^2))+(D$6*D$3^2/C$6))^0.5)-(A66/(((B$3/A$6)*(F$3^2-A66^2))+(D$6*C$3^2/C$6))^0.5))</f>
        <v>-3.5737018619123963E-10</v>
      </c>
      <c r="G66" s="9">
        <f t="shared" si="1"/>
        <v>-1.1270026191726932E-2</v>
      </c>
      <c r="H66" s="9">
        <f>F$6*((D$6)/(E$6*B$3*A$6))^0.5*(((G$3^2-A66^2)^0.5-(G$3^2-G$6^2)^0.5-(G$3*LN((G$6*(G$3+(G$3^2-A66^2)^0.5))/(A66*(G$3+(G$3^2-G$6^2)^0.5)))))-((F$3^2-A66^2)^0.5-(F$3^2-G$6^2)^0.5-(F$3*LN((G$6*(F$3+(F$3^2-A66^2)^0.5))/(A66*(F$3+(F$3^2-G$6^2)^0.5))))))</f>
        <v>72054266.53090395</v>
      </c>
      <c r="I66" s="15">
        <f t="shared" si="2"/>
        <v>2.2848258032376951</v>
      </c>
      <c r="J66" s="9">
        <f>X$3*(((B$10-A66^2)^0.5-(B$10-H$6^2)^0.5-(B$10^0.5*LN((H$6/A66)*((B$10^0.5+(B$10-A66^2)^0.5)/(B$10^0.5+(B$10-A66^2)^0.5)))))-((A$10-A66^2)^0.5-(A$10-H$6^2)^0.5-(A$10^0.5*LN((H$6/A66)*((A$10^0.5+(A$10-A66^2)^0.5)/(A$10^0.5+(A$10-A66^2)^0.5))))))</f>
        <v>15617406.631160289</v>
      </c>
      <c r="K66" s="15">
        <f t="shared" si="3"/>
        <v>0.49522471559995845</v>
      </c>
      <c r="L66" s="9">
        <f>((X$3*((B$10-B$14^2)^0.5-(B$10-H$6^2)^0.5-(B$10^0.5*LN((H$6/B$14)*((B$10^0.5+(B$10-B$14^2)^0.5)/(B$10^0.5+(B$10-B$14^2)^0.5))))))+(F$6*((D$6)/(E$6*B$3*A$6))^0.5*((G$3^2-A66^2)^0.5-(G$3^2-B$14^2)^0.5-(G$3*LN((B$14*(G$3+(G$3^2-A66^2)^0.5))/(A66*(G$3+(G$3^2-B$14^2)^0.5)))))))-((X$3*((A$10-A$14^2)^0.5-(A$10-H$6^2)^0.5-(A$10^0.5*LN((H$6/A$14)*((A$10^0.5+(A$10-A$14^2)^0.5)/(A$10^0.5+(A$10-A$14^2)^0.5))))))+(F$6*((D$6)/(E$6*B$3*A$6))^0.5*((F$3^2-A66^2)^0.5-(F$3^2-A$14^2)^0.5-(F$3*LN((A$14*(F$3+(F$3^2-A66^2)^0.5))/(A66*(F$3+(F$3^2-A$14^2)^0.5)))))))</f>
        <v>114982333.02526379</v>
      </c>
      <c r="M66" s="15">
        <f t="shared" si="4"/>
        <v>3.6460658620390598</v>
      </c>
    </row>
    <row r="67" spans="1:13" x14ac:dyDescent="0.25">
      <c r="A67">
        <f t="shared" si="5"/>
        <v>49</v>
      </c>
      <c r="B67" s="15">
        <f>E$3+(((E$6*B$3)/(D$6*A$6))^0.5*((G$3^2-A67^2)^0.5-(F$3^2-A67^2)^0.5))</f>
        <v>0.47342014004154154</v>
      </c>
      <c r="C67" s="15">
        <f>(((B$3*(G$3^2-A67^2)/A$6)+(D$6*D$3^2/C$6))^0.5)-(((B$3*(F$3^2-A67^2)/A$6)+(D$6*C$3^2/C$6))^0.5)</f>
        <v>0.4510245140969289</v>
      </c>
      <c r="D67" s="15">
        <f>((E$6*B$3*A$6)/(D$6*F$6^2))^0.5*((A67/(G$3^2-A67^2)^0.5)/(A67/(F$3^2-A67^2)^0.5))</f>
        <v>5.69559419536353E-7</v>
      </c>
      <c r="E67" s="15">
        <f t="shared" si="0"/>
        <v>17.961625854498429</v>
      </c>
      <c r="F67" s="9">
        <f>(B$3/F$6)*((A67/(((B$3/A$6)*(G$3^2-A67^2))+(D$6*D$3^2/C$6))^0.5)-(A67/(((B$3/A$6)*(F$3^2-A67^2))+(D$6*C$3^2/C$6))^0.5))</f>
        <v>-3.6481846527890589E-10</v>
      </c>
      <c r="G67" s="9">
        <f t="shared" si="1"/>
        <v>-1.1504915121035575E-2</v>
      </c>
      <c r="H67" s="9">
        <f>F$6*((D$6)/(E$6*B$3*A$6))^0.5*(((G$3^2-A67^2)^0.5-(G$3^2-G$6^2)^0.5-(G$3*LN((G$6*(G$3+(G$3^2-A67^2)^0.5))/(A67*(G$3+(G$3^2-G$6^2)^0.5)))))-((F$3^2-A67^2)^0.5-(F$3^2-G$6^2)^0.5-(F$3*LN((G$6*(F$3+(F$3^2-A67^2)^0.5))/(A67*(F$3+(F$3^2-G$6^2)^0.5))))))</f>
        <v>71558240.960687816</v>
      </c>
      <c r="I67" s="15">
        <f t="shared" si="2"/>
        <v>2.269096935587513</v>
      </c>
      <c r="J67" s="9">
        <f>X$3*(((B$10-A67^2)^0.5-(B$10-H$6^2)^0.5-(B$10^0.5*LN((H$6/A67)*((B$10^0.5+(B$10-A67^2)^0.5)/(B$10^0.5+(B$10-A67^2)^0.5)))))-((A$10-A67^2)^0.5-(A$10-H$6^2)^0.5-(A$10^0.5*LN((H$6/A67)*((A$10^0.5+(A$10-A67^2)^0.5)/(A$10^0.5+(A$10-A67^2)^0.5))))))</f>
        <v>15822715.325700182</v>
      </c>
      <c r="K67" s="15">
        <f t="shared" si="3"/>
        <v>0.50173501159627676</v>
      </c>
      <c r="L67" s="9">
        <f>((X$3*((B$10-B$14^2)^0.5-(B$10-H$6^2)^0.5-(B$10^0.5*LN((H$6/B$14)*((B$10^0.5+(B$10-B$14^2)^0.5)/(B$10^0.5+(B$10-B$14^2)^0.5))))))+(F$6*((D$6)/(E$6*B$3*A$6))^0.5*((G$3^2-A67^2)^0.5-(G$3^2-B$14^2)^0.5-(G$3*LN((B$14*(G$3+(G$3^2-A67^2)^0.5))/(A67*(G$3+(G$3^2-B$14^2)^0.5)))))))-((X$3*((A$10-A$14^2)^0.5-(A$10-H$6^2)^0.5-(A$10^0.5*LN((H$6/A$14)*((A$10^0.5+(A$10-A$14^2)^0.5)/(A$10^0.5+(A$10-A$14^2)^0.5))))))+(F$6*((D$6)/(E$6*B$3*A$6))^0.5*((F$3^2-A67^2)^0.5-(F$3^2-A$14^2)^0.5-(F$3*LN((A$14*(F$3+(F$3^2-A67^2)^0.5))/(A67*(F$3+(F$3^2-A$14^2)^0.5)))))))</f>
        <v>114486307.45504951</v>
      </c>
      <c r="M67" s="15">
        <f t="shared" si="4"/>
        <v>3.6303369943889368</v>
      </c>
    </row>
    <row r="68" spans="1:13" x14ac:dyDescent="0.25">
      <c r="A68">
        <f t="shared" si="5"/>
        <v>50</v>
      </c>
      <c r="B68" s="15">
        <f>E$3+(((E$6*B$3)/(D$6*A$6))^0.5*((G$3^2-A68^2)^0.5-(F$3^2-A68^2)^0.5))</f>
        <v>0.47341880297824901</v>
      </c>
      <c r="C68" s="15">
        <f>(((B$3*(G$3^2-A68^2)/A$6)+(D$6*D$3^2/C$6))^0.5)-(((B$3*(F$3^2-A68^2)/A$6)+(D$6*C$3^2/C$6))^0.5)</f>
        <v>0.4510258039963162</v>
      </c>
      <c r="D68" s="15">
        <f>((E$6*B$3*A$6)/(D$6*F$6^2))^0.5*((A68/(G$3^2-A68^2)^0.5)/(A68/(F$3^2-A68^2)^0.5))</f>
        <v>5.6956020032445127E-7</v>
      </c>
      <c r="E68" s="15">
        <f t="shared" si="0"/>
        <v>17.961650477431895</v>
      </c>
      <c r="F68" s="9">
        <f>(B$3/F$6)*((A68/(((B$3/A$6)*(G$3^2-A68^2))+(D$6*D$3^2/C$6))^0.5)-(A68/(((B$3/A$6)*(F$3^2-A68^2))+(D$6*C$3^2/C$6))^0.5))</f>
        <v>-3.7226693411539113E-10</v>
      </c>
      <c r="G68" s="9">
        <f t="shared" si="1"/>
        <v>-1.1739810034262974E-2</v>
      </c>
      <c r="H68" s="9">
        <f>F$6*((D$6)/(E$6*B$3*A$6))^0.5*(((G$3^2-A68^2)^0.5-(G$3^2-G$6^2)^0.5-(G$3*LN((G$6*(G$3+(G$3^2-A68^2)^0.5))/(A68*(G$3+(G$3^2-G$6^2)^0.5)))))-((F$3^2-A68^2)^0.5-(F$3^2-G$6^2)^0.5-(F$3*LN((G$6*(F$3+(F$3^2-A68^2)^0.5))/(A68*(F$3+(F$3^2-G$6^2)^0.5))))))</f>
        <v>71072212.598152369</v>
      </c>
      <c r="I68" s="15">
        <f t="shared" si="2"/>
        <v>2.2536850773133046</v>
      </c>
      <c r="J68" s="9">
        <f>X$3*(((B$10-A68^2)^0.5-(B$10-H$6^2)^0.5-(B$10^0.5*LN((H$6/A68)*((B$10^0.5+(B$10-A68^2)^0.5)/(B$10^0.5+(B$10-A68^2)^0.5)))))-((A$10-A68^2)^0.5-(A$10-H$6^2)^0.5-(A$10^0.5*LN((H$6/A68)*((A$10^0.5+(A$10-A68^2)^0.5)/(A$10^0.5+(A$10-A68^2)^0.5))))))</f>
        <v>16023877.223933004</v>
      </c>
      <c r="K68" s="15">
        <f t="shared" si="3"/>
        <v>0.50811381354429874</v>
      </c>
      <c r="L68" s="9">
        <f>((X$3*((B$10-B$14^2)^0.5-(B$10-H$6^2)^0.5-(B$10^0.5*LN((H$6/B$14)*((B$10^0.5+(B$10-B$14^2)^0.5)/(B$10^0.5+(B$10-B$14^2)^0.5))))))+(F$6*((D$6)/(E$6*B$3*A$6))^0.5*((G$3^2-A68^2)^0.5-(G$3^2-B$14^2)^0.5-(G$3*LN((B$14*(G$3+(G$3^2-A68^2)^0.5))/(A68*(G$3+(G$3^2-B$14^2)^0.5)))))))-((X$3*((A$10-A$14^2)^0.5-(A$10-H$6^2)^0.5-(A$10^0.5*LN((H$6/A$14)*((A$10^0.5+(A$10-A$14^2)^0.5)/(A$10^0.5+(A$10-A$14^2)^0.5))))))+(F$6*((D$6)/(E$6*B$3*A$6))^0.5*((F$3^2-A68^2)^0.5-(F$3^2-A$14^2)^0.5-(F$3*LN((A$14*(F$3+(F$3^2-A68^2)^0.5))/(A68*(F$3+(F$3^2-A$14^2)^0.5)))))))</f>
        <v>114000279.09251308</v>
      </c>
      <c r="M68" s="15">
        <f t="shared" si="4"/>
        <v>3.6149251361146968</v>
      </c>
    </row>
    <row r="69" spans="1:13" x14ac:dyDescent="0.25">
      <c r="A69">
        <f t="shared" si="5"/>
        <v>51</v>
      </c>
      <c r="B69" s="15">
        <f>E$3+(((E$6*B$3)/(D$6*A$6))^0.5*((G$3^2-A69^2)^0.5-(F$3^2-A69^2)^0.5))</f>
        <v>0.4734174386956097</v>
      </c>
      <c r="C69" s="15">
        <f>(((B$3*(G$3^2-A69^2)/A$6)+(D$6*D$3^2/C$6))^0.5)-(((B$3*(F$3^2-A69^2)/A$6)+(D$6*C$3^2/C$6))^0.5)</f>
        <v>0.45102711996568701</v>
      </c>
      <c r="D69" s="15">
        <f>((E$6*B$3*A$6)/(D$6*F$6^2))^0.5*((A69/(G$3^2-A69^2)^0.5)/(A69/(F$3^2-A69^2)^0.5))</f>
        <v>5.6956099704908407E-7</v>
      </c>
      <c r="E69" s="15">
        <f t="shared" si="0"/>
        <v>17.961675602939916</v>
      </c>
      <c r="F69" s="9">
        <f>(B$3/F$6)*((A69/(((B$3/A$6)*(G$3^2-A69^2))+(D$6*D$3^2/C$6))^0.5)-(A69/(((B$3/A$6)*(F$3^2-A69^2))+(D$6*C$3^2/C$6))^0.5))</f>
        <v>-3.7971559657777038E-10</v>
      </c>
      <c r="G69" s="9">
        <f t="shared" si="1"/>
        <v>-1.1974711053676566E-2</v>
      </c>
      <c r="H69" s="9">
        <f>F$6*((D$6)/(E$6*B$3*A$6))^0.5*(((G$3^2-A69^2)^0.5-(G$3^2-G$6^2)^0.5-(G$3*LN((G$6*(G$3+(G$3^2-A69^2)^0.5))/(A69*(G$3+(G$3^2-G$6^2)^0.5)))))-((F$3^2-A69^2)^0.5-(F$3^2-G$6^2)^0.5-(F$3*LN((G$6*(F$3+(F$3^2-A69^2)^0.5))/(A69*(F$3+(F$3^2-G$6^2)^0.5))))))</f>
        <v>70595784.986892506</v>
      </c>
      <c r="I69" s="15">
        <f t="shared" si="2"/>
        <v>2.2385776568649325</v>
      </c>
      <c r="J69" s="9">
        <f>X$3*(((B$10-A69^2)^0.5-(B$10-H$6^2)^0.5-(B$10^0.5*LN((H$6/A69)*((B$10^0.5+(B$10-A69^2)^0.5)/(B$10^0.5+(B$10-A69^2)^0.5)))))-((A$10-A69^2)^0.5-(A$10-H$6^2)^0.5-(A$10^0.5*LN((H$6/A69)*((A$10^0.5+(A$10-A69^2)^0.5)/(A$10^0.5+(A$10-A69^2)^0.5))))))</f>
        <v>16221056.59465545</v>
      </c>
      <c r="K69" s="15">
        <f t="shared" si="3"/>
        <v>0.51436633037339707</v>
      </c>
      <c r="L69" s="9">
        <f>((X$3*((B$10-B$14^2)^0.5-(B$10-H$6^2)^0.5-(B$10^0.5*LN((H$6/B$14)*((B$10^0.5+(B$10-B$14^2)^0.5)/(B$10^0.5+(B$10-B$14^2)^0.5))))))+(F$6*((D$6)/(E$6*B$3*A$6))^0.5*((G$3^2-A69^2)^0.5-(G$3^2-B$14^2)^0.5-(G$3*LN((B$14*(G$3+(G$3^2-A69^2)^0.5))/(A69*(G$3+(G$3^2-B$14^2)^0.5)))))))-((X$3*((A$10-A$14^2)^0.5-(A$10-H$6^2)^0.5-(A$10^0.5*LN((H$6/A$14)*((A$10^0.5+(A$10-A$14^2)^0.5)/(A$10^0.5+(A$10-A$14^2)^0.5))))))+(F$6*((D$6)/(E$6*B$3*A$6))^0.5*((F$3^2-A69^2)^0.5-(F$3^2-A$14^2)^0.5-(F$3*LN((A$14*(F$3+(F$3^2-A69^2)^0.5))/(A69*(F$3+(F$3^2-A$14^2)^0.5)))))))</f>
        <v>113523851.48125553</v>
      </c>
      <c r="M69" s="15">
        <f t="shared" si="4"/>
        <v>3.599817715666398</v>
      </c>
    </row>
    <row r="70" spans="1:13" x14ac:dyDescent="0.25">
      <c r="A70">
        <f t="shared" si="5"/>
        <v>52</v>
      </c>
      <c r="B70" s="15">
        <f>E$3+(((E$6*B$3)/(D$6*A$6))^0.5*((G$3^2-A70^2)^0.5-(F$3^2-A70^2)^0.5))</f>
        <v>0.47341604718108982</v>
      </c>
      <c r="C70" s="15">
        <f>(((B$3*(G$3^2-A70^2)/A$6)+(D$6*D$3^2/C$6))^0.5)-(((B$3*(F$3^2-A70^2)/A$6)+(D$6*C$3^2/C$6))^0.5)</f>
        <v>0.45102846200571634</v>
      </c>
      <c r="D70" s="15">
        <f>((E$6*B$3*A$6)/(D$6*F$6^2))^0.5*((A70/(G$3^2-A70^2)^0.5)/(A70/(F$3^2-A70^2)^0.5))</f>
        <v>5.6956180972008661E-7</v>
      </c>
      <c r="E70" s="15">
        <f t="shared" si="0"/>
        <v>17.961701231332651</v>
      </c>
      <c r="F70" s="9">
        <f>(B$3/F$6)*((A70/(((B$3/A$6)*(G$3^2-A70^2))+(D$6*D$3^2/C$6))^0.5)-(A70/(((B$3/A$6)*(F$3^2-A70^2))+(D$6*C$3^2/C$6))^0.5))</f>
        <v>-3.8716445654334979E-10</v>
      </c>
      <c r="G70" s="9">
        <f t="shared" si="1"/>
        <v>-1.2209618301551079E-2</v>
      </c>
      <c r="H70" s="9">
        <f>F$6*((D$6)/(E$6*B$3*A$6))^0.5*(((G$3^2-A70^2)^0.5-(G$3^2-G$6^2)^0.5-(G$3*LN((G$6*(G$3+(G$3^2-A70^2)^0.5))/(A70*(G$3+(G$3^2-G$6^2)^0.5)))))-((F$3^2-A70^2)^0.5-(F$3^2-G$6^2)^0.5-(F$3*LN((G$6*(F$3+(F$3^2-A70^2)^0.5))/(A70*(F$3+(F$3^2-G$6^2)^0.5))))))</f>
        <v>70128584.767828003</v>
      </c>
      <c r="I70" s="15">
        <f t="shared" si="2"/>
        <v>2.2237628351036278</v>
      </c>
      <c r="J70" s="9">
        <f>X$3*(((B$10-A70^2)^0.5-(B$10-H$6^2)^0.5-(B$10^0.5*LN((H$6/A70)*((B$10^0.5+(B$10-A70^2)^0.5)/(B$10^0.5+(B$10-A70^2)^0.5)))))-((A$10-A70^2)^0.5-(A$10-H$6^2)^0.5-(A$10^0.5*LN((H$6/A70)*((A$10^0.5+(A$10-A70^2)^0.5)/(A$10^0.5+(A$10-A70^2)^0.5))))))</f>
        <v>16414408.13636793</v>
      </c>
      <c r="K70" s="15">
        <f t="shared" si="3"/>
        <v>0.52049746754084003</v>
      </c>
      <c r="L70" s="9">
        <f>((X$3*((B$10-B$14^2)^0.5-(B$10-H$6^2)^0.5-(B$10^0.5*LN((H$6/B$14)*((B$10^0.5+(B$10-B$14^2)^0.5)/(B$10^0.5+(B$10-B$14^2)^0.5))))))+(F$6*((D$6)/(E$6*B$3*A$6))^0.5*((G$3^2-A70^2)^0.5-(G$3^2-B$14^2)^0.5-(G$3*LN((B$14*(G$3+(G$3^2-A70^2)^0.5))/(A70*(G$3+(G$3^2-B$14^2)^0.5)))))))-((X$3*((A$10-A$14^2)^0.5-(A$10-H$6^2)^0.5-(A$10^0.5*LN((H$6/A$14)*((A$10^0.5+(A$10-A$14^2)^0.5)/(A$10^0.5+(A$10-A$14^2)^0.5))))))+(F$6*((D$6)/(E$6*B$3*A$6))^0.5*((F$3^2-A70^2)^0.5-(F$3^2-A$14^2)^0.5-(F$3*LN((A$14*(F$3+(F$3^2-A70^2)^0.5))/(A70*(F$3+(F$3^2-A$14^2)^0.5)))))))</f>
        <v>113056651.26218891</v>
      </c>
      <c r="M70" s="15">
        <f t="shared" si="4"/>
        <v>3.5850028939050262</v>
      </c>
    </row>
    <row r="71" spans="1:13" x14ac:dyDescent="0.25">
      <c r="A71">
        <f t="shared" si="5"/>
        <v>53</v>
      </c>
      <c r="B71" s="15">
        <f>E$3+(((E$6*B$3)/(D$6*A$6))^0.5*((G$3^2-A71^2)^0.5-(F$3^2-A71^2)^0.5))</f>
        <v>0.47341462842190241</v>
      </c>
      <c r="C71" s="15">
        <f>(((B$3*(G$3^2-A71^2)/A$6)+(D$6*D$3^2/C$6))^0.5)-(((B$3*(F$3^2-A71^2)/A$6)+(D$6*C$3^2/C$6))^0.5)</f>
        <v>0.45102983011712183</v>
      </c>
      <c r="D71" s="15">
        <f>((E$6*B$3*A$6)/(D$6*F$6^2))^0.5*((A71/(G$3^2-A71^2)^0.5)/(A71/(F$3^2-A71^2)^0.5))</f>
        <v>5.6956263834749348E-7</v>
      </c>
      <c r="E71" s="15">
        <f t="shared" si="0"/>
        <v>17.961727362926553</v>
      </c>
      <c r="F71" s="9">
        <f>(B$3/F$6)*((A71/(((B$3/A$6)*(G$3^2-A71^2))+(D$6*D$3^2/C$6))^0.5)-(A71/(((B$3/A$6)*(F$3^2-A71^2))+(D$6*C$3^2/C$6))^0.5))</f>
        <v>-3.9461351788975256E-10</v>
      </c>
      <c r="G71" s="9">
        <f t="shared" si="1"/>
        <v>-1.2444531900171236E-2</v>
      </c>
      <c r="H71" s="9">
        <f>F$6*((D$6)/(E$6*B$3*A$6))^0.5*(((G$3^2-A71^2)^0.5-(G$3^2-G$6^2)^0.5-(G$3*LN((G$6*(G$3+(G$3^2-A71^2)^0.5))/(A71*(G$3+(G$3^2-G$6^2)^0.5)))))-((F$3^2-A71^2)^0.5-(F$3^2-G$6^2)^0.5-(F$3*LN((G$6*(F$3+(F$3^2-A71^2)^0.5))/(A71*(F$3+(F$3^2-G$6^2)^0.5))))))</f>
        <v>69670259.919118538</v>
      </c>
      <c r="I71" s="15">
        <f t="shared" si="2"/>
        <v>2.2092294494900604</v>
      </c>
      <c r="J71" s="9">
        <f>X$3*(((B$10-A71^2)^0.5-(B$10-H$6^2)^0.5-(B$10^0.5*LN((H$6/A71)*((B$10^0.5+(B$10-A71^2)^0.5)/(B$10^0.5+(B$10-A71^2)^0.5)))))-((A$10-A71^2)^0.5-(A$10-H$6^2)^0.5-(A$10^0.5*LN((H$6/A71)*((A$10^0.5+(A$10-A71^2)^0.5)/(A$10^0.5+(A$10-A71^2)^0.5))))))</f>
        <v>16604077.706559017</v>
      </c>
      <c r="K71" s="15">
        <f t="shared" si="3"/>
        <v>0.52651185015724944</v>
      </c>
      <c r="L71" s="9">
        <f>((X$3*((B$10-B$14^2)^0.5-(B$10-H$6^2)^0.5-(B$10^0.5*LN((H$6/B$14)*((B$10^0.5+(B$10-B$14^2)^0.5)/(B$10^0.5+(B$10-B$14^2)^0.5))))))+(F$6*((D$6)/(E$6*B$3*A$6))^0.5*((G$3^2-A71^2)^0.5-(G$3^2-B$14^2)^0.5-(G$3*LN((B$14*(G$3+(G$3^2-A71^2)^0.5))/(A71*(G$3+(G$3^2-B$14^2)^0.5)))))))-((X$3*((A$10-A$14^2)^0.5-(A$10-H$6^2)^0.5-(A$10^0.5*LN((H$6/A$14)*((A$10^0.5+(A$10-A$14^2)^0.5)/(A$10^0.5+(A$10-A$14^2)^0.5))))))+(F$6*((D$6)/(E$6*B$3*A$6))^0.5*((F$3^2-A71^2)^0.5-(F$3^2-A$14^2)^0.5-(F$3*LN((A$14*(F$3+(F$3^2-A71^2)^0.5))/(A71*(F$3+(F$3^2-A$14^2)^0.5)))))))</f>
        <v>112598326.41347885</v>
      </c>
      <c r="M71" s="15">
        <f t="shared" si="4"/>
        <v>3.5704695082914402</v>
      </c>
    </row>
    <row r="72" spans="1:13" x14ac:dyDescent="0.25">
      <c r="A72">
        <f t="shared" si="5"/>
        <v>54</v>
      </c>
      <c r="B72" s="15">
        <f>E$3+(((E$6*B$3)/(D$6*A$6))^0.5*((G$3^2-A72^2)^0.5-(F$3^2-A72^2)^0.5))</f>
        <v>0.47341318240500602</v>
      </c>
      <c r="C72" s="15">
        <f>(((B$3*(G$3^2-A72^2)/A$6)+(D$6*D$3^2/C$6))^0.5)-(((B$3*(F$3^2-A72^2)/A$6)+(D$6*C$3^2/C$6))^0.5)</f>
        <v>0.45103122430058562</v>
      </c>
      <c r="D72" s="15">
        <f>((E$6*B$3*A$6)/(D$6*F$6^2))^0.5*((A72/(G$3^2-A72^2)^0.5)/(A72/(F$3^2-A72^2)^0.5))</f>
        <v>5.6956348294154002E-7</v>
      </c>
      <c r="E72" s="15">
        <f t="shared" si="0"/>
        <v>17.961753998044408</v>
      </c>
      <c r="F72" s="9">
        <f>(B$3/F$6)*((A72/(((B$3/A$6)*(G$3^2-A72^2))+(D$6*D$3^2/C$6))^0.5)-(A72/(((B$3/A$6)*(F$3^2-A72^2))+(D$6*C$3^2/C$6))^0.5))</f>
        <v>-4.0206278449483305E-10</v>
      </c>
      <c r="G72" s="9">
        <f t="shared" si="1"/>
        <v>-1.2679451971829054E-2</v>
      </c>
      <c r="H72" s="9">
        <f>F$6*((D$6)/(E$6*B$3*A$6))^0.5*(((G$3^2-A72^2)^0.5-(G$3^2-G$6^2)^0.5-(G$3*LN((G$6*(G$3+(G$3^2-A72^2)^0.5))/(A72*(G$3+(G$3^2-G$6^2)^0.5)))))-((F$3^2-A72^2)^0.5-(F$3^2-G$6^2)^0.5-(F$3*LN((G$6*(F$3+(F$3^2-A72^2)^0.5))/(A72*(F$3+(F$3^2-G$6^2)^0.5))))))</f>
        <v>69220478.16061534</v>
      </c>
      <c r="I72" s="15">
        <f t="shared" si="2"/>
        <v>2.1949669634898319</v>
      </c>
      <c r="J72" s="9">
        <f>X$3*(((B$10-A72^2)^0.5-(B$10-H$6^2)^0.5-(B$10^0.5*LN((H$6/A72)*((B$10^0.5+(B$10-A72^2)^0.5)/(B$10^0.5+(B$10-A72^2)^0.5)))))-((A$10-A72^2)^0.5-(A$10-H$6^2)^0.5-(A$10^0.5*LN((H$6/A72)*((A$10^0.5+(A$10-A72^2)^0.5)/(A$10^0.5+(A$10-A72^2)^0.5))))))</f>
        <v>16790202.982811809</v>
      </c>
      <c r="K72" s="15">
        <f t="shared" si="3"/>
        <v>0.53241384395014613</v>
      </c>
      <c r="L72" s="9">
        <f>((X$3*((B$10-B$14^2)^0.5-(B$10-H$6^2)^0.5-(B$10^0.5*LN((H$6/B$14)*((B$10^0.5+(B$10-B$14^2)^0.5)/(B$10^0.5+(B$10-B$14^2)^0.5))))))+(F$6*((D$6)/(E$6*B$3*A$6))^0.5*((G$3^2-A72^2)^0.5-(G$3^2-B$14^2)^0.5-(G$3*LN((B$14*(G$3+(G$3^2-A72^2)^0.5))/(A72*(G$3+(G$3^2-B$14^2)^0.5)))))))-((X$3*((A$10-A$14^2)^0.5-(A$10-H$6^2)^0.5-(A$10^0.5*LN((H$6/A$14)*((A$10^0.5+(A$10-A$14^2)^0.5)/(A$10^0.5+(A$10-A$14^2)^0.5))))))+(F$6*((D$6)/(E$6*B$3*A$6))^0.5*((F$3^2-A72^2)^0.5-(F$3^2-A$14^2)^0.5-(F$3*LN((A$14*(F$3+(F$3^2-A72^2)^0.5))/(A72*(F$3+(F$3^2-A$14^2)^0.5)))))))</f>
        <v>112148544.65497875</v>
      </c>
      <c r="M72" s="15">
        <f t="shared" si="4"/>
        <v>3.5562070222913098</v>
      </c>
    </row>
    <row r="73" spans="1:13" x14ac:dyDescent="0.25">
      <c r="A73">
        <f t="shared" si="5"/>
        <v>55</v>
      </c>
      <c r="B73" s="15">
        <f>E$3+(((E$6*B$3)/(D$6*A$6))^0.5*((G$3^2-A73^2)^0.5-(F$3^2-A73^2)^0.5))</f>
        <v>0.47341170911710501</v>
      </c>
      <c r="C73" s="15">
        <f>(((B$3*(G$3^2-A73^2)/A$6)+(D$6*D$3^2/C$6))^0.5)-(((B$3*(F$3^2-A73^2)/A$6)+(D$6*C$3^2/C$6))^0.5)</f>
        <v>0.45103264455685377</v>
      </c>
      <c r="D73" s="15">
        <f>((E$6*B$3*A$6)/(D$6*F$6^2))^0.5*((A73/(G$3^2-A73^2)^0.5)/(A73/(F$3^2-A73^2)^0.5))</f>
        <v>5.6956434351266198E-7</v>
      </c>
      <c r="E73" s="15">
        <f t="shared" si="0"/>
        <v>17.961781137015308</v>
      </c>
      <c r="F73" s="9">
        <f>(B$3/F$6)*((A73/(((B$3/A$6)*(G$3^2-A73^2))+(D$6*D$3^2/C$6))^0.5)-(A73/(((B$3/A$6)*(F$3^2-A73^2))+(D$6*C$3^2/C$6))^0.5))</f>
        <v>-4.0951226023682791E-10</v>
      </c>
      <c r="G73" s="9">
        <f t="shared" si="1"/>
        <v>-1.2914378638828604E-2</v>
      </c>
      <c r="H73" s="9">
        <f>F$6*((D$6)/(E$6*B$3*A$6))^0.5*(((G$3^2-A73^2)^0.5-(G$3^2-G$6^2)^0.5-(G$3*LN((G$6*(G$3+(G$3^2-A73^2)^0.5))/(A73*(G$3+(G$3^2-G$6^2)^0.5)))))-((F$3^2-A73^2)^0.5-(F$3^2-G$6^2)^0.5-(F$3*LN((G$6*(F$3+(F$3^2-A73^2)^0.5))/(A73*(F$3+(F$3^2-G$6^2)^0.5))))))</f>
        <v>68778925.504715219</v>
      </c>
      <c r="I73" s="15">
        <f t="shared" si="2"/>
        <v>2.1809654206213605</v>
      </c>
      <c r="J73" s="9">
        <f>X$3*(((B$10-A73^2)^0.5-(B$10-H$6^2)^0.5-(B$10^0.5*LN((H$6/A73)*((B$10^0.5+(B$10-A73^2)^0.5)/(B$10^0.5+(B$10-A73^2)^0.5)))))-((A$10-A73^2)^0.5-(A$10-H$6^2)^0.5-(A$10^0.5*LN((H$6/A73)*((A$10^0.5+(A$10-A73^2)^0.5)/(A$10^0.5+(A$10-A73^2)^0.5))))))</f>
        <v>16972914.063252132</v>
      </c>
      <c r="K73" s="15">
        <f t="shared" si="3"/>
        <v>0.53820757430403765</v>
      </c>
      <c r="L73" s="9">
        <f>((X$3*((B$10-B$14^2)^0.5-(B$10-H$6^2)^0.5-(B$10^0.5*LN((H$6/B$14)*((B$10^0.5+(B$10-B$14^2)^0.5)/(B$10^0.5+(B$10-B$14^2)^0.5))))))+(F$6*((D$6)/(E$6*B$3*A$6))^0.5*((G$3^2-A73^2)^0.5-(G$3^2-B$14^2)^0.5-(G$3*LN((B$14*(G$3+(G$3^2-A73^2)^0.5))/(A73*(G$3+(G$3^2-B$14^2)^0.5)))))))-((X$3*((A$10-A$14^2)^0.5-(A$10-H$6^2)^0.5-(A$10^0.5*LN((H$6/A$14)*((A$10^0.5+(A$10-A$14^2)^0.5)/(A$10^0.5+(A$10-A$14^2)^0.5))))))+(F$6*((D$6)/(E$6*B$3*A$6))^0.5*((F$3^2-A73^2)^0.5-(F$3^2-A$14^2)^0.5-(F$3*LN((A$14*(F$3+(F$3^2-A73^2)^0.5))/(A73*(F$3+(F$3^2-A$14^2)^0.5)))))))</f>
        <v>111706991.99907684</v>
      </c>
      <c r="M73" s="15">
        <f t="shared" si="4"/>
        <v>3.5422054794227815</v>
      </c>
    </row>
    <row r="74" spans="1:13" x14ac:dyDescent="0.25">
      <c r="A74">
        <f t="shared" si="5"/>
        <v>56</v>
      </c>
      <c r="B74" s="15">
        <f>E$3+(((E$6*B$3)/(D$6*A$6))^0.5*((G$3^2-A74^2)^0.5-(F$3^2-A74^2)^0.5))</f>
        <v>0.4734102085446491</v>
      </c>
      <c r="C74" s="15">
        <f>(((B$3*(G$3^2-A74^2)/A$6)+(D$6*D$3^2/C$6))^0.5)-(((B$3*(F$3^2-A74^2)/A$6)+(D$6*C$3^2/C$6))^0.5)</f>
        <v>0.45103409088665103</v>
      </c>
      <c r="D74" s="15">
        <f>((E$6*B$3*A$6)/(D$6*F$6^2))^0.5*((A74/(G$3^2-A74^2)^0.5)/(A74/(F$3^2-A74^2)^0.5))</f>
        <v>5.6956522007149578E-7</v>
      </c>
      <c r="E74" s="15">
        <f t="shared" si="0"/>
        <v>17.961808780174689</v>
      </c>
      <c r="F74" s="9">
        <f>(B$3/F$6)*((A74/(((B$3/A$6)*(G$3^2-A74^2))+(D$6*D$3^2/C$6))^0.5)-(A74/(((B$3/A$6)*(F$3^2-A74^2))+(D$6*C$3^2/C$6))^0.5))</f>
        <v>-4.1696194899421535E-10</v>
      </c>
      <c r="G74" s="9">
        <f t="shared" si="1"/>
        <v>-1.3149312023481576E-2</v>
      </c>
      <c r="H74" s="9">
        <f>F$6*((D$6)/(E$6*B$3*A$6))^0.5*(((G$3^2-A74^2)^0.5-(G$3^2-G$6^2)^0.5-(G$3*LN((G$6*(G$3+(G$3^2-A74^2)^0.5))/(A74*(G$3+(G$3^2-G$6^2)^0.5)))))-((F$3^2-A74^2)^0.5-(F$3^2-G$6^2)^0.5-(F$3*LN((G$6*(F$3+(F$3^2-A74^2)^0.5))/(A74*(F$3+(F$3^2-G$6^2)^0.5))))))</f>
        <v>68345304.937785968</v>
      </c>
      <c r="I74" s="15">
        <f t="shared" si="2"/>
        <v>2.1672154026441519</v>
      </c>
      <c r="J74" s="9">
        <f>X$3*(((B$10-A74^2)^0.5-(B$10-H$6^2)^0.5-(B$10^0.5*LN((H$6/A74)*((B$10^0.5+(B$10-A74^2)^0.5)/(B$10^0.5+(B$10-A74^2)^0.5)))))-((A$10-A74^2)^0.5-(A$10-H$6^2)^0.5-(A$10^0.5*LN((H$6/A74)*((A$10^0.5+(A$10-A74^2)^0.5)/(A$10^0.5+(A$10-A74^2)^0.5))))))</f>
        <v>17152334.012895357</v>
      </c>
      <c r="K74" s="15">
        <f t="shared" si="3"/>
        <v>0.54389694358496188</v>
      </c>
      <c r="L74" s="9">
        <f>((X$3*((B$10-B$14^2)^0.5-(B$10-H$6^2)^0.5-(B$10^0.5*LN((H$6/B$14)*((B$10^0.5+(B$10-B$14^2)^0.5)/(B$10^0.5+(B$10-B$14^2)^0.5))))))+(F$6*((D$6)/(E$6*B$3*A$6))^0.5*((G$3^2-A74^2)^0.5-(G$3^2-B$14^2)^0.5-(G$3*LN((B$14*(G$3+(G$3^2-A74^2)^0.5))/(A74*(G$3+(G$3^2-B$14^2)^0.5)))))))-((X$3*((A$10-A$14^2)^0.5-(A$10-H$6^2)^0.5-(A$10^0.5*LN((H$6/A$14)*((A$10^0.5+(A$10-A$14^2)^0.5)/(A$10^0.5+(A$10-A$14^2)^0.5))))))+(F$6*((D$6)/(E$6*B$3*A$6))^0.5*((F$3^2-A74^2)^0.5-(F$3^2-A$14^2)^0.5-(F$3*LN((A$14*(F$3+(F$3^2-A74^2)^0.5))/(A74*(F$3+(F$3^2-A$14^2)^0.5)))))))</f>
        <v>111273371.4321475</v>
      </c>
      <c r="M74" s="15">
        <f t="shared" si="4"/>
        <v>3.5284554614455703</v>
      </c>
    </row>
    <row r="75" spans="1:13" x14ac:dyDescent="0.25">
      <c r="A75">
        <f t="shared" si="5"/>
        <v>57</v>
      </c>
      <c r="B75" s="15">
        <f>E$3+(((E$6*B$3)/(D$6*A$6))^0.5*((G$3^2-A75^2)^0.5-(F$3^2-A75^2)^0.5))</f>
        <v>0.47340868067383279</v>
      </c>
      <c r="C75" s="15">
        <f>(((B$3*(G$3^2-A75^2)/A$6)+(D$6*D$3^2/C$6))^0.5)-(((B$3*(F$3^2-A75^2)/A$6)+(D$6*C$3^2/C$6))^0.5)</f>
        <v>0.4510355632907519</v>
      </c>
      <c r="D75" s="15">
        <f>((E$6*B$3*A$6)/(D$6*F$6^2))^0.5*((A75/(G$3^2-A75^2)^0.5)/(A75/(F$3^2-A75^2)^0.5))</f>
        <v>5.6956611262887952E-7</v>
      </c>
      <c r="E75" s="15">
        <f t="shared" si="0"/>
        <v>17.961836927864343</v>
      </c>
      <c r="F75" s="9">
        <f>(B$3/F$6)*((A75/(((B$3/A$6)*(G$3^2-A75^2))+(D$6*D$3^2/C$6))^0.5)-(A75/(((B$3/A$6)*(F$3^2-A75^2))+(D$6*C$3^2/C$6))^0.5))</f>
        <v>-4.2441185464579519E-10</v>
      </c>
      <c r="G75" s="9">
        <f t="shared" si="1"/>
        <v>-1.3384252248109798E-2</v>
      </c>
      <c r="H75" s="9">
        <f>F$6*((D$6)/(E$6*B$3*A$6))^0.5*(((G$3^2-A75^2)^0.5-(G$3^2-G$6^2)^0.5-(G$3*LN((G$6*(G$3+(G$3^2-A75^2)^0.5))/(A75*(G$3+(G$3^2-G$6^2)^0.5)))))-((F$3^2-A75^2)^0.5-(F$3^2-G$6^2)^0.5-(F$3*LN((G$6*(F$3+(F$3^2-A75^2)^0.5))/(A75*(F$3+(F$3^2-G$6^2)^0.5))))))</f>
        <v>67919335.218303204</v>
      </c>
      <c r="I75" s="15">
        <f t="shared" si="2"/>
        <v>2.1537079914479706</v>
      </c>
      <c r="J75" s="9">
        <f>X$3*(((B$10-A75^2)^0.5-(B$10-H$6^2)^0.5-(B$10^0.5*LN((H$6/A75)*((B$10^0.5+(B$10-A75^2)^0.5)/(B$10^0.5+(B$10-A75^2)^0.5)))))-((A$10-A75^2)^0.5-(A$10-H$6^2)^0.5-(A$10^0.5*LN((H$6/A75)*((A$10^0.5+(A$10-A75^2)^0.5)/(A$10^0.5+(A$10-A75^2)^0.5))))))</f>
        <v>17328579.361630507</v>
      </c>
      <c r="K75" s="15">
        <f t="shared" si="3"/>
        <v>0.54948564693145951</v>
      </c>
      <c r="L75" s="9">
        <f>((X$3*((B$10-B$14^2)^0.5-(B$10-H$6^2)^0.5-(B$10^0.5*LN((H$6/B$14)*((B$10^0.5+(B$10-B$14^2)^0.5)/(B$10^0.5+(B$10-B$14^2)^0.5))))))+(F$6*((D$6)/(E$6*B$3*A$6))^0.5*((G$3^2-A75^2)^0.5-(G$3^2-B$14^2)^0.5-(G$3*LN((B$14*(G$3+(G$3^2-A75^2)^0.5))/(A75*(G$3+(G$3^2-B$14^2)^0.5)))))))-((X$3*((A$10-A$14^2)^0.5-(A$10-H$6^2)^0.5-(A$10^0.5*LN((H$6/A$14)*((A$10^0.5+(A$10-A$14^2)^0.5)/(A$10^0.5+(A$10-A$14^2)^0.5))))))+(F$6*((D$6)/(E$6*B$3*A$6))^0.5*((F$3^2-A75^2)^0.5-(F$3^2-A$14^2)^0.5-(F$3*LN((A$14*(F$3+(F$3^2-A75^2)^0.5))/(A75*(F$3+(F$3^2-A$14^2)^0.5)))))))</f>
        <v>110847401.71266556</v>
      </c>
      <c r="M75" s="15">
        <f t="shared" si="4"/>
        <v>3.5149480502494153</v>
      </c>
    </row>
    <row r="76" spans="1:13" x14ac:dyDescent="0.25">
      <c r="A76">
        <f t="shared" si="5"/>
        <v>58</v>
      </c>
      <c r="B76" s="15">
        <f>E$3+(((E$6*B$3)/(D$6*A$6))^0.5*((G$3^2-A76^2)^0.5-(F$3^2-A76^2)^0.5))</f>
        <v>0.47340712549059505</v>
      </c>
      <c r="C76" s="15">
        <f>(((B$3*(G$3^2-A76^2)/A$6)+(D$6*D$3^2/C$6))^0.5)-(((B$3*(F$3^2-A76^2)/A$6)+(D$6*C$3^2/C$6))^0.5)</f>
        <v>0.45103706176989533</v>
      </c>
      <c r="D76" s="15">
        <f>((E$6*B$3*A$6)/(D$6*F$6^2))^0.5*((A76/(G$3^2-A76^2)^0.5)/(A76/(F$3^2-A76^2)^0.5))</f>
        <v>5.6956702119585268E-7</v>
      </c>
      <c r="E76" s="15">
        <f t="shared" si="0"/>
        <v>17.961865580432413</v>
      </c>
      <c r="F76" s="9">
        <f>(B$3/F$6)*((A76/(((B$3/A$6)*(G$3^2-A76^2))+(D$6*D$3^2/C$6))^0.5)-(A76/(((B$3/A$6)*(F$3^2-A76^2))+(D$6*C$3^2/C$6))^0.5))</f>
        <v>-4.3186198107068927E-10</v>
      </c>
      <c r="G76" s="9">
        <f t="shared" si="1"/>
        <v>-1.3619199435045257E-2</v>
      </c>
      <c r="H76" s="9">
        <f>F$6*((D$6)/(E$6*B$3*A$6))^0.5*(((G$3^2-A76^2)^0.5-(G$3^2-G$6^2)^0.5-(G$3*LN((G$6*(G$3+(G$3^2-A76^2)^0.5))/(A76*(G$3+(G$3^2-G$6^2)^0.5)))))-((F$3^2-A76^2)^0.5-(F$3^2-G$6^2)^0.5-(F$3*LN((G$6*(F$3+(F$3^2-A76^2)^0.5))/(A76*(F$3+(F$3^2-G$6^2)^0.5))))))</f>
        <v>67500749.779514447</v>
      </c>
      <c r="I76" s="15">
        <f t="shared" si="2"/>
        <v>2.1404347342565462</v>
      </c>
      <c r="J76" s="9">
        <f>X$3*(((B$10-A76^2)^0.5-(B$10-H$6^2)^0.5-(B$10^0.5*LN((H$6/A76)*((B$10^0.5+(B$10-A76^2)^0.5)/(B$10^0.5+(B$10-A76^2)^0.5)))))-((A$10-A76^2)^0.5-(A$10-H$6^2)^0.5-(A$10^0.5*LN((H$6/A76)*((A$10^0.5+(A$10-A76^2)^0.5)/(A$10^0.5+(A$10-A76^2)^0.5))))))</f>
        <v>17501760.558896519</v>
      </c>
      <c r="K76" s="15">
        <f t="shared" si="3"/>
        <v>0.55497718667226403</v>
      </c>
      <c r="L76" s="9">
        <f>((X$3*((B$10-B$14^2)^0.5-(B$10-H$6^2)^0.5-(B$10^0.5*LN((H$6/B$14)*((B$10^0.5+(B$10-B$14^2)^0.5)/(B$10^0.5+(B$10-B$14^2)^0.5))))))+(F$6*((D$6)/(E$6*B$3*A$6))^0.5*((G$3^2-A76^2)^0.5-(G$3^2-B$14^2)^0.5-(G$3*LN((B$14*(G$3+(G$3^2-A76^2)^0.5))/(A76*(G$3+(G$3^2-B$14^2)^0.5)))))))-((X$3*((A$10-A$14^2)^0.5-(A$10-H$6^2)^0.5-(A$10^0.5*LN((H$6/A$14)*((A$10^0.5+(A$10-A$14^2)^0.5)/(A$10^0.5+(A$10-A$14^2)^0.5))))))+(F$6*((D$6)/(E$6*B$3*A$6))^0.5*((F$3^2-A76^2)^0.5-(F$3^2-A$14^2)^0.5-(F$3*LN((A$14*(F$3+(F$3^2-A76^2)^0.5))/(A76*(F$3+(F$3^2-A$14^2)^0.5)))))))</f>
        <v>110428816.2738781</v>
      </c>
      <c r="M76" s="15">
        <f t="shared" si="4"/>
        <v>3.5016747930580321</v>
      </c>
    </row>
    <row r="77" spans="1:13" x14ac:dyDescent="0.25">
      <c r="A77">
        <f t="shared" si="5"/>
        <v>59</v>
      </c>
      <c r="B77" s="15">
        <f>E$3+(((E$6*B$3)/(D$6*A$6))^0.5*((G$3^2-A77^2)^0.5-(F$3^2-A77^2)^0.5))</f>
        <v>0.47340554298061921</v>
      </c>
      <c r="C77" s="15">
        <f>(((B$3*(G$3^2-A77^2)/A$6)+(D$6*D$3^2/C$6))^0.5)-(((B$3*(F$3^2-A77^2)/A$6)+(D$6*C$3^2/C$6))^0.5)</f>
        <v>0.45103858632487714</v>
      </c>
      <c r="D77" s="15">
        <f>((E$6*B$3*A$6)/(D$6*F$6^2))^0.5*((A77/(G$3^2-A77^2)^0.5)/(A77/(F$3^2-A77^2)^0.5))</f>
        <v>5.6956794578365709E-7</v>
      </c>
      <c r="E77" s="15">
        <f t="shared" si="0"/>
        <v>17.961894738233411</v>
      </c>
      <c r="F77" s="9">
        <f>(B$3/F$6)*((A77/(((B$3/A$6)*(G$3^2-A77^2))+(D$6*D$3^2/C$6))^0.5)-(A77/(((B$3/A$6)*(F$3^2-A77^2))+(D$6*C$3^2/C$6))^0.5))</f>
        <v>-4.3931233214832122E-10</v>
      </c>
      <c r="G77" s="9">
        <f t="shared" si="1"/>
        <v>-1.3854153706629457E-2</v>
      </c>
      <c r="H77" s="9">
        <f>F$6*((D$6)/(E$6*B$3*A$6))^0.5*(((G$3^2-A77^2)^0.5-(G$3^2-G$6^2)^0.5-(G$3*LN((G$6*(G$3+(G$3^2-A77^2)^0.5))/(A77*(G$3+(G$3^2-G$6^2)^0.5)))))-((F$3^2-A77^2)^0.5-(F$3^2-G$6^2)^0.5-(F$3*LN((G$6*(F$3+(F$3^2-A77^2)^0.5))/(A77*(F$3+(F$3^2-G$6^2)^0.5))))))</f>
        <v>67089295.725905426</v>
      </c>
      <c r="I77" s="15">
        <f t="shared" si="2"/>
        <v>2.1273876118057276</v>
      </c>
      <c r="J77" s="9">
        <f>X$3*(((B$10-A77^2)^0.5-(B$10-H$6^2)^0.5-(B$10^0.5*LN((H$6/A77)*((B$10^0.5+(B$10-A77^2)^0.5)/(B$10^0.5+(B$10-A77^2)^0.5)))))-((A$10-A77^2)^0.5-(A$10-H$6^2)^0.5-(A$10^0.5*LN((H$6/A77)*((A$10^0.5+(A$10-A77^2)^0.5)/(A$10^0.5+(A$10-A77^2)^0.5))))))</f>
        <v>17671982.389494956</v>
      </c>
      <c r="K77" s="15">
        <f t="shared" si="3"/>
        <v>0.56037488551163606</v>
      </c>
      <c r="L77" s="9">
        <f>((X$3*((B$10-B$14^2)^0.5-(B$10-H$6^2)^0.5-(B$10^0.5*LN((H$6/B$14)*((B$10^0.5+(B$10-B$14^2)^0.5)/(B$10^0.5+(B$10-B$14^2)^0.5))))))+(F$6*((D$6)/(E$6*B$3*A$6))^0.5*((G$3^2-A77^2)^0.5-(G$3^2-B$14^2)^0.5-(G$3*LN((B$14*(G$3+(G$3^2-A77^2)^0.5))/(A77*(G$3+(G$3^2-B$14^2)^0.5)))))))-((X$3*((A$10-A$14^2)^0.5-(A$10-H$6^2)^0.5-(A$10^0.5*LN((H$6/A$14)*((A$10^0.5+(A$10-A$14^2)^0.5)/(A$10^0.5+(A$10-A$14^2)^0.5))))))+(F$6*((D$6)/(E$6*B$3*A$6))^0.5*((F$3^2-A77^2)^0.5-(F$3^2-A$14^2)^0.5-(F$3*LN((A$14*(F$3+(F$3^2-A77^2)^0.5))/(A77*(F$3+(F$3^2-A$14^2)^0.5)))))))</f>
        <v>110017362.2202673</v>
      </c>
      <c r="M77" s="15">
        <f t="shared" si="4"/>
        <v>3.4886276706071566</v>
      </c>
    </row>
    <row r="78" spans="1:13" x14ac:dyDescent="0.25">
      <c r="A78">
        <f t="shared" si="5"/>
        <v>60</v>
      </c>
      <c r="B78" s="15">
        <f>E$3+(((E$6*B$3)/(D$6*A$6))^0.5*((G$3^2-A78^2)^0.5-(F$3^2-A78^2)^0.5))</f>
        <v>0.47340393312933293</v>
      </c>
      <c r="C78" s="15">
        <f>(((B$3*(G$3^2-A78^2)/A$6)+(D$6*D$3^2/C$6))^0.5)-(((B$3*(F$3^2-A78^2)/A$6)+(D$6*C$3^2/C$6))^0.5)</f>
        <v>0.45104013695649314</v>
      </c>
      <c r="D78" s="15">
        <f>((E$6*B$3*A$6)/(D$6*F$6^2))^0.5*((A78/(G$3^2-A78^2)^0.5)/(A78/(F$3^2-A78^2)^0.5))</f>
        <v>5.6956888640373605E-7</v>
      </c>
      <c r="E78" s="15">
        <f t="shared" si="0"/>
        <v>17.96192440162822</v>
      </c>
      <c r="F78" s="9">
        <f>(B$3/F$6)*((A78/(((B$3/A$6)*(G$3^2-A78^2))+(D$6*D$3^2/C$6))^0.5)-(A78/(((B$3/A$6)*(F$3^2-A78^2))+(D$6*C$3^2/C$6))^0.5))</f>
        <v>-4.4676291175847669E-10</v>
      </c>
      <c r="G78" s="9">
        <f t="shared" si="1"/>
        <v>-1.4089115185215322E-2</v>
      </c>
      <c r="H78" s="9">
        <f>F$6*((D$6)/(E$6*B$3*A$6))^0.5*(((G$3^2-A78^2)^0.5-(G$3^2-G$6^2)^0.5-(G$3*LN((G$6*(G$3+(G$3^2-A78^2)^0.5))/(A78*(G$3+(G$3^2-G$6^2)^0.5)))))-((F$3^2-A78^2)^0.5-(F$3^2-G$6^2)^0.5-(F$3*LN((G$6*(F$3+(F$3^2-A78^2)^0.5))/(A78*(F$3+(F$3^2-G$6^2)^0.5))))))</f>
        <v>66684732.914008662</v>
      </c>
      <c r="I78" s="15">
        <f t="shared" si="2"/>
        <v>2.1145590091961144</v>
      </c>
      <c r="J78" s="9">
        <f>X$3*(((B$10-A78^2)^0.5-(B$10-H$6^2)^0.5-(B$10^0.5*LN((H$6/A78)*((B$10^0.5+(B$10-A78^2)^0.5)/(B$10^0.5+(B$10-A78^2)^0.5)))))-((A$10-A78^2)^0.5-(A$10-H$6^2)^0.5-(A$10^0.5*LN((H$6/A78)*((A$10^0.5+(A$10-A78^2)^0.5)/(A$10^0.5+(A$10-A78^2)^0.5))))))</f>
        <v>17839344.354449831</v>
      </c>
      <c r="K78" s="15">
        <f t="shared" si="3"/>
        <v>0.56568189860634932</v>
      </c>
      <c r="L78" s="9">
        <f>((X$3*((B$10-B$14^2)^0.5-(B$10-H$6^2)^0.5-(B$10^0.5*LN((H$6/B$14)*((B$10^0.5+(B$10-B$14^2)^0.5)/(B$10^0.5+(B$10-B$14^2)^0.5))))))+(F$6*((D$6)/(E$6*B$3*A$6))^0.5*((G$3^2-A78^2)^0.5-(G$3^2-B$14^2)^0.5-(G$3*LN((B$14*(G$3+(G$3^2-A78^2)^0.5))/(A78*(G$3+(G$3^2-B$14^2)^0.5)))))))-((X$3*((A$10-A$14^2)^0.5-(A$10-H$6^2)^0.5-(A$10^0.5*LN((H$6/A$14)*((A$10^0.5+(A$10-A$14^2)^0.5)/(A$10^0.5+(A$10-A$14^2)^0.5))))))+(F$6*((D$6)/(E$6*B$3*A$6))^0.5*((F$3^2-A78^2)^0.5-(F$3^2-A$14^2)^0.5-(F$3*LN((A$14*(F$3+(F$3^2-A78^2)^0.5))/(A78*(F$3+(F$3^2-A$14^2)^0.5)))))))</f>
        <v>109612799.40837097</v>
      </c>
      <c r="M78" s="15">
        <f t="shared" si="4"/>
        <v>3.4757990679975577</v>
      </c>
    </row>
    <row r="79" spans="1:13" x14ac:dyDescent="0.25">
      <c r="A79">
        <f t="shared" si="5"/>
        <v>61</v>
      </c>
      <c r="B79" s="15">
        <f>E$3+(((E$6*B$3)/(D$6*A$6))^0.5*((G$3^2-A79^2)^0.5-(F$3^2-A79^2)^0.5))</f>
        <v>0.47340229592190641</v>
      </c>
      <c r="C79" s="15">
        <f>(((B$3*(G$3^2-A79^2)/A$6)+(D$6*D$3^2/C$6))^0.5)-(((B$3*(F$3^2-A79^2)/A$6)+(D$6*C$3^2/C$6))^0.5)</f>
        <v>0.45104171366553203</v>
      </c>
      <c r="D79" s="15">
        <f>((E$6*B$3*A$6)/(D$6*F$6^2))^0.5*((A79/(G$3^2-A79^2)^0.5)/(A79/(F$3^2-A79^2)^0.5))</f>
        <v>5.6956984306773616E-7</v>
      </c>
      <c r="E79" s="15">
        <f t="shared" si="0"/>
        <v>17.961954570984126</v>
      </c>
      <c r="F79" s="9">
        <f>(B$3/F$6)*((A79/(((B$3/A$6)*(G$3^2-A79^2))+(D$6*D$3^2/C$6))^0.5)-(A79/(((B$3/A$6)*(F$3^2-A79^2))+(D$6*C$3^2/C$6))^0.5))</f>
        <v>-4.5421372378121298E-10</v>
      </c>
      <c r="G79" s="9">
        <f t="shared" si="1"/>
        <v>-1.4324083993164332E-2</v>
      </c>
      <c r="H79" s="9">
        <f>F$6*((D$6)/(E$6*B$3*A$6))^0.5*(((G$3^2-A79^2)^0.5-(G$3^2-G$6^2)^0.5-(G$3*LN((G$6*(G$3+(G$3^2-A79^2)^0.5))/(A79*(G$3+(G$3^2-G$6^2)^0.5)))))-((F$3^2-A79^2)^0.5-(F$3^2-G$6^2)^0.5-(F$3*LN((G$6*(F$3+(F$3^2-A79^2)^0.5))/(A79*(F$3+(F$3^2-G$6^2)^0.5))))))</f>
        <v>66286833.109190255</v>
      </c>
      <c r="I79" s="15">
        <f t="shared" si="2"/>
        <v>2.1019416891549421</v>
      </c>
      <c r="J79" s="9">
        <f>X$3*(((B$10-A79^2)^0.5-(B$10-H$6^2)^0.5-(B$10^0.5*LN((H$6/A79)*((B$10^0.5+(B$10-A79^2)^0.5)/(B$10^0.5+(B$10-A79^2)^0.5)))))-((A$10-A79^2)^0.5-(A$10-H$6^2)^0.5-(A$10^0.5*LN((H$6/A79)*((A$10^0.5+(A$10-A79^2)^0.5)/(A$10^0.5+(A$10-A79^2)^0.5))))))</f>
        <v>18003941.020390134</v>
      </c>
      <c r="K79" s="15">
        <f t="shared" si="3"/>
        <v>0.57090122464453752</v>
      </c>
      <c r="L79" s="9">
        <f>((X$3*((B$10-B$14^2)^0.5-(B$10-H$6^2)^0.5-(B$10^0.5*LN((H$6/B$14)*((B$10^0.5+(B$10-B$14^2)^0.5)/(B$10^0.5+(B$10-B$14^2)^0.5))))))+(F$6*((D$6)/(E$6*B$3*A$6))^0.5*((G$3^2-A79^2)^0.5-(G$3^2-B$14^2)^0.5-(G$3*LN((B$14*(G$3+(G$3^2-A79^2)^0.5))/(A79*(G$3+(G$3^2-B$14^2)^0.5)))))))-((X$3*((A$10-A$14^2)^0.5-(A$10-H$6^2)^0.5-(A$10^0.5*LN((H$6/A$14)*((A$10^0.5+(A$10-A$14^2)^0.5)/(A$10^0.5+(A$10-A$14^2)^0.5))))))+(F$6*((D$6)/(E$6*B$3*A$6))^0.5*((F$3^2-A79^2)^0.5-(F$3^2-A$14^2)^0.5-(F$3*LN((A$14*(F$3+(F$3^2-A79^2)^0.5))/(A79*(F$3+(F$3^2-A$14^2)^0.5)))))))</f>
        <v>109214899.60355186</v>
      </c>
      <c r="M79" s="15">
        <f t="shared" si="4"/>
        <v>3.4631817479563631</v>
      </c>
    </row>
    <row r="80" spans="1:13" x14ac:dyDescent="0.25">
      <c r="A80">
        <f t="shared" si="5"/>
        <v>62</v>
      </c>
      <c r="B80" s="15">
        <f>E$3+(((E$6*B$3)/(D$6*A$6))^0.5*((G$3^2-A80^2)^0.5-(F$3^2-A80^2)^0.5))</f>
        <v>0.47340063134325377</v>
      </c>
      <c r="C80" s="15">
        <f>(((B$3*(G$3^2-A80^2)/A$6)+(D$6*D$3^2/C$6))^0.5)-(((B$3*(F$3^2-A80^2)/A$6)+(D$6*C$3^2/C$6))^0.5)</f>
        <v>0.45104331645283224</v>
      </c>
      <c r="D80" s="15">
        <f>((E$6*B$3*A$6)/(D$6*F$6^2))^0.5*((A80/(G$3^2-A80^2)^0.5)/(A80/(F$3^2-A80^2)^0.5))</f>
        <v>5.6957081578750678E-7</v>
      </c>
      <c r="E80" s="15">
        <f t="shared" si="0"/>
        <v>17.961985246674814</v>
      </c>
      <c r="F80" s="9">
        <f>(B$3/F$6)*((A80/(((B$3/A$6)*(G$3^2-A80^2))+(D$6*D$3^2/C$6))^0.5)-(A80/(((B$3/A$6)*(F$3^2-A80^2))+(D$6*C$3^2/C$6))^0.5))</f>
        <v>-4.6166477209699972E-10</v>
      </c>
      <c r="G80" s="9">
        <f t="shared" si="1"/>
        <v>-1.4559060252850982E-2</v>
      </c>
      <c r="H80" s="9">
        <f>F$6*((D$6)/(E$6*B$3*A$6))^0.5*(((G$3^2-A80^2)^0.5-(G$3^2-G$6^2)^0.5-(G$3*LN((G$6*(G$3+(G$3^2-A80^2)^0.5))/(A80*(G$3+(G$3^2-G$6^2)^0.5)))))-((F$3^2-A80^2)^0.5-(F$3^2-G$6^2)^0.5-(F$3*LN((G$6*(F$3+(F$3^2-A80^2)^0.5))/(A80*(F$3+(F$3^2-G$6^2)^0.5))))))</f>
        <v>65895379.210995458</v>
      </c>
      <c r="I80" s="15">
        <f t="shared" si="2"/>
        <v>2.0895287674719514</v>
      </c>
      <c r="J80" s="9">
        <f>X$3*(((B$10-A80^2)^0.5-(B$10-H$6^2)^0.5-(B$10^0.5*LN((H$6/A80)*((B$10^0.5+(B$10-A80^2)^0.5)/(B$10^0.5+(B$10-A80^2)^0.5)))))-((A$10-A80^2)^0.5-(A$10-H$6^2)^0.5-(A$10^0.5*LN((H$6/A80)*((A$10^0.5+(A$10-A80^2)^0.5)/(A$10^0.5+(A$10-A80^2)^0.5))))))</f>
        <v>18165862.340523809</v>
      </c>
      <c r="K80" s="15">
        <f t="shared" si="3"/>
        <v>0.57603571602371284</v>
      </c>
      <c r="L80" s="9">
        <f>((X$3*((B$10-B$14^2)^0.5-(B$10-H$6^2)^0.5-(B$10^0.5*LN((H$6/B$14)*((B$10^0.5+(B$10-B$14^2)^0.5)/(B$10^0.5+(B$10-B$14^2)^0.5))))))+(F$6*((D$6)/(E$6*B$3*A$6))^0.5*((G$3^2-A80^2)^0.5-(G$3^2-B$14^2)^0.5-(G$3*LN((B$14*(G$3+(G$3^2-A80^2)^0.5))/(A80*(G$3+(G$3^2-B$14^2)^0.5)))))))-((X$3*((A$10-A$14^2)^0.5-(A$10-H$6^2)^0.5-(A$10^0.5*LN((H$6/A$14)*((A$10^0.5+(A$10-A$14^2)^0.5)/(A$10^0.5+(A$10-A$14^2)^0.5))))))+(F$6*((D$6)/(E$6*B$3*A$6))^0.5*((F$3^2-A80^2)^0.5-(F$3^2-A$14^2)^0.5-(F$3*LN((A$14*(F$3+(F$3^2-A80^2)^0.5))/(A80*(F$3+(F$3^2-A$14^2)^0.5)))))))</f>
        <v>108823445.7053566</v>
      </c>
      <c r="M80" s="15">
        <f t="shared" si="4"/>
        <v>3.4507688262733573</v>
      </c>
    </row>
    <row r="81" spans="1:13" x14ac:dyDescent="0.25">
      <c r="A81">
        <f t="shared" si="5"/>
        <v>63</v>
      </c>
      <c r="B81" s="15">
        <f>E$3+(((E$6*B$3)/(D$6*A$6))^0.5*((G$3^2-A81^2)^0.5-(F$3^2-A81^2)^0.5))</f>
        <v>0.47339893937803151</v>
      </c>
      <c r="C81" s="15">
        <f>(((B$3*(G$3^2-A81^2)/A$6)+(D$6*D$3^2/C$6))^0.5)-(((B$3*(F$3^2-A81^2)/A$6)+(D$6*C$3^2/C$6))^0.5)</f>
        <v>0.45104494531922512</v>
      </c>
      <c r="D81" s="15">
        <f>((E$6*B$3*A$6)/(D$6*F$6^2))^0.5*((A81/(G$3^2-A81^2)^0.5)/(A81/(F$3^2-A81^2)^0.5))</f>
        <v>5.6957180457510066E-7</v>
      </c>
      <c r="E81" s="15">
        <f t="shared" si="0"/>
        <v>17.962016429080375</v>
      </c>
      <c r="F81" s="9">
        <f>(B$3/F$6)*((A81/(((B$3/A$6)*(G$3^2-A81^2))+(D$6*D$3^2/C$6))^0.5)-(A81/(((B$3/A$6)*(F$3^2-A81^2))+(D$6*C$3^2/C$6))^0.5))</f>
        <v>-4.6911606058655807E-10</v>
      </c>
      <c r="G81" s="9">
        <f t="shared" si="1"/>
        <v>-1.4794044086657696E-2</v>
      </c>
      <c r="H81" s="9">
        <f>F$6*((D$6)/(E$6*B$3*A$6))^0.5*(((G$3^2-A81^2)^0.5-(G$3^2-G$6^2)^0.5-(G$3*LN((G$6*(G$3+(G$3^2-A81^2)^0.5))/(A81*(G$3+(G$3^2-G$6^2)^0.5)))))-((F$3^2-A81^2)^0.5-(F$3^2-G$6^2)^0.5-(F$3*LN((G$6*(F$3+(F$3^2-A81^2)^0.5))/(A81*(F$3+(F$3^2-G$6^2)^0.5))))))</f>
        <v>65510164.54048641</v>
      </c>
      <c r="I81" s="15">
        <f t="shared" si="2"/>
        <v>2.0773136904010152</v>
      </c>
      <c r="J81" s="9">
        <f>X$3*(((B$10-A81^2)^0.5-(B$10-H$6^2)^0.5-(B$10^0.5*LN((H$6/A81)*((B$10^0.5+(B$10-A81^2)^0.5)/(B$10^0.5+(B$10-A81^2)^0.5)))))-((A$10-A81^2)^0.5-(A$10-H$6^2)^0.5-(A$10^0.5*LN((H$6/A81)*((A$10^0.5+(A$10-A81^2)^0.5)/(A$10^0.5+(A$10-A81^2)^0.5))))))</f>
        <v>18325193.949926488</v>
      </c>
      <c r="K81" s="15">
        <f t="shared" si="3"/>
        <v>0.58108808821431024</v>
      </c>
      <c r="L81" s="9">
        <f>((X$3*((B$10-B$14^2)^0.5-(B$10-H$6^2)^0.5-(B$10^0.5*LN((H$6/B$14)*((B$10^0.5+(B$10-B$14^2)^0.5)/(B$10^0.5+(B$10-B$14^2)^0.5))))))+(F$6*((D$6)/(E$6*B$3*A$6))^0.5*((G$3^2-A81^2)^0.5-(G$3^2-B$14^2)^0.5-(G$3*LN((B$14*(G$3+(G$3^2-A81^2)^0.5))/(A81*(G$3+(G$3^2-B$14^2)^0.5)))))))-((X$3*((A$10-A$14^2)^0.5-(A$10-H$6^2)^0.5-(A$10^0.5*LN((H$6/A$14)*((A$10^0.5+(A$10-A$14^2)^0.5)/(A$10^0.5+(A$10-A$14^2)^0.5))))))+(F$6*((D$6)/(E$6*B$3*A$6))^0.5*((F$3^2-A81^2)^0.5-(F$3^2-A$14^2)^0.5-(F$3*LN((A$14*(F$3+(F$3^2-A81^2)^0.5))/(A81*(F$3+(F$3^2-A$14^2)^0.5)))))))</f>
        <v>108438231.03484869</v>
      </c>
      <c r="M81" s="15">
        <f t="shared" si="4"/>
        <v>3.4385537492024572</v>
      </c>
    </row>
    <row r="82" spans="1:13" x14ac:dyDescent="0.25">
      <c r="A82">
        <f t="shared" si="5"/>
        <v>64</v>
      </c>
      <c r="B82" s="15">
        <f>E$3+(((E$6*B$3)/(D$6*A$6))^0.5*((G$3^2-A82^2)^0.5-(F$3^2-A82^2)^0.5))</f>
        <v>0.4733972200106385</v>
      </c>
      <c r="C82" s="15">
        <f>(((B$3*(G$3^2-A82^2)/A$6)+(D$6*D$3^2/C$6))^0.5)-(((B$3*(F$3^2-A82^2)/A$6)+(D$6*C$3^2/C$6))^0.5)</f>
        <v>0.45104660026553489</v>
      </c>
      <c r="D82" s="15">
        <f>((E$6*B$3*A$6)/(D$6*F$6^2))^0.5*((A82/(G$3^2-A82^2)^0.5)/(A82/(F$3^2-A82^2)^0.5))</f>
        <v>5.6957280944277468E-7</v>
      </c>
      <c r="E82" s="15">
        <f t="shared" si="0"/>
        <v>17.96204811858734</v>
      </c>
      <c r="F82" s="9">
        <f>(B$3/F$6)*((A82/(((B$3/A$6)*(G$3^2-A82^2))+(D$6*D$3^2/C$6))^0.5)-(A82/(((B$3/A$6)*(F$3^2-A82^2))+(D$6*C$3^2/C$6))^0.5))</f>
        <v>-4.765675931310316E-10</v>
      </c>
      <c r="G82" s="9">
        <f t="shared" si="1"/>
        <v>-1.5029035616980213E-2</v>
      </c>
      <c r="H82" s="9">
        <f>F$6*((D$6)/(E$6*B$3*A$6))^0.5*(((G$3^2-A82^2)^0.5-(G$3^2-G$6^2)^0.5-(G$3*LN((G$6*(G$3+(G$3^2-A82^2)^0.5))/(A82*(G$3+(G$3^2-G$6^2)^0.5)))))-((F$3^2-A82^2)^0.5-(F$3^2-G$6^2)^0.5-(F$3*LN((G$6*(F$3+(F$3^2-A82^2)^0.5))/(A82*(F$3+(F$3^2-G$6^2)^0.5))))))</f>
        <v>65130992.183689713</v>
      </c>
      <c r="I82" s="15">
        <f t="shared" si="2"/>
        <v>2.0652902138409979</v>
      </c>
      <c r="J82" s="9">
        <f>X$3*(((B$10-A82^2)^0.5-(B$10-H$6^2)^0.5-(B$10^0.5*LN((H$6/A82)*((B$10^0.5+(B$10-A82^2)^0.5)/(B$10^0.5+(B$10-A82^2)^0.5)))))-((A$10-A82^2)^0.5-(A$10-H$6^2)^0.5-(A$10^0.5*LN((H$6/A82)*((A$10^0.5+(A$10-A82^2)^0.5)/(A$10^0.5+(A$10-A82^2)^0.5))))))</f>
        <v>18482017.437582925</v>
      </c>
      <c r="K82" s="15">
        <f t="shared" si="3"/>
        <v>0.58606092838606438</v>
      </c>
      <c r="L82" s="9">
        <f>((X$3*((B$10-B$14^2)^0.5-(B$10-H$6^2)^0.5-(B$10^0.5*LN((H$6/B$14)*((B$10^0.5+(B$10-B$14^2)^0.5)/(B$10^0.5+(B$10-B$14^2)^0.5))))))+(F$6*((D$6)/(E$6*B$3*A$6))^0.5*((G$3^2-A82^2)^0.5-(G$3^2-B$14^2)^0.5-(G$3*LN((B$14*(G$3+(G$3^2-A82^2)^0.5))/(A82*(G$3+(G$3^2-B$14^2)^0.5)))))))-((X$3*((A$10-A$14^2)^0.5-(A$10-H$6^2)^0.5-(A$10^0.5*LN((H$6/A$14)*((A$10^0.5+(A$10-A$14^2)^0.5)/(A$10^0.5+(A$10-A$14^2)^0.5))))))+(F$6*((D$6)/(E$6*B$3*A$6))^0.5*((F$3^2-A82^2)^0.5-(F$3^2-A$14^2)^0.5-(F$3*LN((A$14*(F$3+(F$3^2-A82^2)^0.5))/(A82*(F$3+(F$3^2-A$14^2)^0.5)))))))</f>
        <v>108059058.6780529</v>
      </c>
      <c r="M82" s="15">
        <f t="shared" si="4"/>
        <v>3.4265302726424691</v>
      </c>
    </row>
    <row r="83" spans="1:13" x14ac:dyDescent="0.25">
      <c r="A83">
        <f t="shared" si="5"/>
        <v>65</v>
      </c>
      <c r="B83" s="15">
        <f>E$3+(((E$6*B$3)/(D$6*A$6))^0.5*((G$3^2-A83^2)^0.5-(F$3^2-A83^2)^0.5))</f>
        <v>0.47339547322521536</v>
      </c>
      <c r="C83" s="15">
        <f>(((B$3*(G$3^2-A83^2)/A$6)+(D$6*D$3^2/C$6))^0.5)-(((B$3*(F$3^2-A83^2)/A$6)+(D$6*C$3^2/C$6))^0.5)</f>
        <v>0.45104828129266394</v>
      </c>
      <c r="D83" s="15">
        <f>((E$6*B$3*A$6)/(D$6*F$6^2))^0.5*((A83/(G$3^2-A83^2)^0.5)/(A83/(F$3^2-A83^2)^0.5))</f>
        <v>5.6957383040298943E-7</v>
      </c>
      <c r="E83" s="15">
        <f t="shared" ref="E83:E146" si="6">D83*86400*365</f>
        <v>17.962080315588675</v>
      </c>
      <c r="F83" s="9">
        <f>(B$3/F$6)*((A83/(((B$3/A$6)*(G$3^2-A83^2))+(D$6*D$3^2/C$6))^0.5)-(A83/(((B$3/A$6)*(F$3^2-A83^2))+(D$6*C$3^2/C$6))^0.5))</f>
        <v>-4.8401937361188584E-10</v>
      </c>
      <c r="G83" s="9">
        <f t="shared" ref="G83:G146" si="7">F83*86400*365</f>
        <v>-1.5264034966224431E-2</v>
      </c>
      <c r="H83" s="9">
        <f>F$6*((D$6)/(E$6*B$3*A$6))^0.5*(((G$3^2-A83^2)^0.5-(G$3^2-G$6^2)^0.5-(G$3*LN((G$6*(G$3+(G$3^2-A83^2)^0.5))/(A83*(G$3+(G$3^2-G$6^2)^0.5)))))-((F$3^2-A83^2)^0.5-(F$3^2-G$6^2)^0.5-(F$3*LN((G$6*(F$3+(F$3^2-A83^2)^0.5))/(A83*(F$3+(F$3^2-G$6^2)^0.5))))))</f>
        <v>64757674.38595511</v>
      </c>
      <c r="I83" s="15">
        <f t="shared" ref="I83:I146" si="8">H83/(86400*365)</f>
        <v>2.0534523841309968</v>
      </c>
      <c r="J83" s="9">
        <f>X$3*(((B$10-A83^2)^0.5-(B$10-H$6^2)^0.5-(B$10^0.5*LN((H$6/A83)*((B$10^0.5+(B$10-A83^2)^0.5)/(B$10^0.5+(B$10-A83^2)^0.5)))))-((A$10-A83^2)^0.5-(A$10-H$6^2)^0.5-(A$10^0.5*LN((H$6/A83)*((A$10^0.5+(A$10-A83^2)^0.5)/(A$10^0.5+(A$10-A83^2)^0.5))))))</f>
        <v>18636410.59732936</v>
      </c>
      <c r="K83" s="15">
        <f t="shared" ref="K83:K146" si="9">J83/(365*86400)</f>
        <v>0.5909567033653399</v>
      </c>
      <c r="L83" s="9">
        <f>((X$3*((B$10-B$14^2)^0.5-(B$10-H$6^2)^0.5-(B$10^0.5*LN((H$6/B$14)*((B$10^0.5+(B$10-B$14^2)^0.5)/(B$10^0.5+(B$10-B$14^2)^0.5))))))+(F$6*((D$6)/(E$6*B$3*A$6))^0.5*((G$3^2-A83^2)^0.5-(G$3^2-B$14^2)^0.5-(G$3*LN((B$14*(G$3+(G$3^2-A83^2)^0.5))/(A83*(G$3+(G$3^2-B$14^2)^0.5)))))))-((X$3*((A$10-A$14^2)^0.5-(A$10-H$6^2)^0.5-(A$10^0.5*LN((H$6/A$14)*((A$10^0.5+(A$10-A$14^2)^0.5)/(A$10^0.5+(A$10-A$14^2)^0.5))))))+(F$6*((D$6)/(E$6*B$3*A$6))^0.5*((F$3^2-A83^2)^0.5-(F$3^2-A$14^2)^0.5-(F$3*LN((A$14*(F$3+(F$3^2-A83^2)^0.5))/(A83*(F$3+(F$3^2-A$14^2)^0.5)))))))</f>
        <v>107685740.8803153</v>
      </c>
      <c r="M83" s="15">
        <f t="shared" ref="M83:M146" si="10">L83/(86400*365)</f>
        <v>3.4146924429323726</v>
      </c>
    </row>
    <row r="84" spans="1:13" x14ac:dyDescent="0.25">
      <c r="A84">
        <f t="shared" ref="A84:A147" si="11">A83+1</f>
        <v>66</v>
      </c>
      <c r="B84" s="15">
        <f>E$3+(((E$6*B$3)/(D$6*A$6))^0.5*((G$3^2-A84^2)^0.5-(F$3^2-A84^2)^0.5))</f>
        <v>0.47339369900564437</v>
      </c>
      <c r="C84" s="15">
        <f>(((B$3*(G$3^2-A84^2)/A$6)+(D$6*D$3^2/C$6))^0.5)-(((B$3*(F$3^2-A84^2)/A$6)+(D$6*C$3^2/C$6))^0.5)</f>
        <v>0.45104998840145782</v>
      </c>
      <c r="D84" s="15">
        <f>((E$6*B$3*A$6)/(D$6*F$6^2))^0.5*((A84/(G$3^2-A84^2)^0.5)/(A84/(F$3^2-A84^2)^0.5))</f>
        <v>5.6957486746840987E-7</v>
      </c>
      <c r="E84" s="15">
        <f t="shared" si="6"/>
        <v>17.962113020483773</v>
      </c>
      <c r="F84" s="9">
        <f>(B$3/F$6)*((A84/(((B$3/A$6)*(G$3^2-A84^2))+(D$6*D$3^2/C$6))^0.5)-(A84/(((B$3/A$6)*(F$3^2-A84^2))+(D$6*C$3^2/C$6))^0.5))</f>
        <v>-4.9147140591094828E-10</v>
      </c>
      <c r="G84" s="9">
        <f t="shared" si="7"/>
        <v>-1.5499042256807665E-2</v>
      </c>
      <c r="H84" s="9">
        <f>F$6*((D$6)/(E$6*B$3*A$6))^0.5*(((G$3^2-A84^2)^0.5-(G$3^2-G$6^2)^0.5-(G$3*LN((G$6*(G$3+(G$3^2-A84^2)^0.5))/(A84*(G$3+(G$3^2-G$6^2)^0.5)))))-((F$3^2-A84^2)^0.5-(F$3^2-G$6^2)^0.5-(F$3*LN((G$6*(F$3+(F$3^2-A84^2)^0.5))/(A84*(F$3+(F$3^2-G$6^2)^0.5))))))</f>
        <v>64390031.992537424</v>
      </c>
      <c r="I84" s="15">
        <f t="shared" si="8"/>
        <v>2.0417945203113086</v>
      </c>
      <c r="J84" s="9">
        <f>X$3*(((B$10-A84^2)^0.5-(B$10-H$6^2)^0.5-(B$10^0.5*LN((H$6/A84)*((B$10^0.5+(B$10-A84^2)^0.5)/(B$10^0.5+(B$10-A84^2)^0.5)))))-((A$10-A84^2)^0.5-(A$10-H$6^2)^0.5-(A$10^0.5*LN((H$6/A84)*((A$10^0.5+(A$10-A84^2)^0.5)/(A$10^0.5+(A$10-A84^2)^0.5))))))</f>
        <v>18788447.659644276</v>
      </c>
      <c r="K84" s="15">
        <f t="shared" si="9"/>
        <v>0.5957777669851686</v>
      </c>
      <c r="L84" s="9">
        <f>((X$3*((B$10-B$14^2)^0.5-(B$10-H$6^2)^0.5-(B$10^0.5*LN((H$6/B$14)*((B$10^0.5+(B$10-B$14^2)^0.5)/(B$10^0.5+(B$10-B$14^2)^0.5))))))+(F$6*((D$6)/(E$6*B$3*A$6))^0.5*((G$3^2-A84^2)^0.5-(G$3^2-B$14^2)^0.5-(G$3*LN((B$14*(G$3+(G$3^2-A84^2)^0.5))/(A84*(G$3+(G$3^2-B$14^2)^0.5)))))))-((X$3*((A$10-A$14^2)^0.5-(A$10-H$6^2)^0.5-(A$10^0.5*LN((H$6/A$14)*((A$10^0.5+(A$10-A$14^2)^0.5)/(A$10^0.5+(A$10-A$14^2)^0.5))))))+(F$6*((D$6)/(E$6*B$3*A$6))^0.5*((F$3^2-A84^2)^0.5-(F$3^2-A$14^2)^0.5-(F$3*LN((A$14*(F$3+(F$3^2-A84^2)^0.5))/(A84*(F$3+(F$3^2-A$14^2)^0.5)))))))</f>
        <v>107318098.48689795</v>
      </c>
      <c r="M84" s="15">
        <f t="shared" si="10"/>
        <v>3.403034579112695</v>
      </c>
    </row>
    <row r="85" spans="1:13" x14ac:dyDescent="0.25">
      <c r="A85">
        <f t="shared" si="11"/>
        <v>67</v>
      </c>
      <c r="B85" s="15">
        <f>E$3+(((E$6*B$3)/(D$6*A$6))^0.5*((G$3^2-A85^2)^0.5-(F$3^2-A85^2)^0.5))</f>
        <v>0.47339189733554904</v>
      </c>
      <c r="C85" s="15">
        <f>(((B$3*(G$3^2-A85^2)/A$6)+(D$6*D$3^2/C$6))^0.5)-(((B$3*(F$3^2-A85^2)/A$6)+(D$6*C$3^2/C$6))^0.5)</f>
        <v>0.45105172159279761</v>
      </c>
      <c r="D85" s="15">
        <f>((E$6*B$3*A$6)/(D$6*F$6^2))^0.5*((A85/(G$3^2-A85^2)^0.5)/(A85/(F$3^2-A85^2)^0.5))</f>
        <v>5.6957592065190622E-7</v>
      </c>
      <c r="E85" s="15">
        <f t="shared" si="6"/>
        <v>17.962146233678514</v>
      </c>
      <c r="F85" s="9">
        <f>(B$3/F$6)*((A85/(((B$3/A$6)*(G$3^2-A85^2))+(D$6*D$3^2/C$6))^0.5)-(A85/(((B$3/A$6)*(F$3^2-A85^2))+(D$6*C$3^2/C$6))^0.5))</f>
        <v>-4.9892369391037854E-10</v>
      </c>
      <c r="G85" s="9">
        <f t="shared" si="7"/>
        <v>-1.57340576111577E-2</v>
      </c>
      <c r="H85" s="9">
        <f>F$6*((D$6)/(E$6*B$3*A$6))^0.5*(((G$3^2-A85^2)^0.5-(G$3^2-G$6^2)^0.5-(G$3*LN((G$6*(G$3+(G$3^2-A85^2)^0.5))/(A85*(G$3+(G$3^2-G$6^2)^0.5)))))-((F$3^2-A85^2)^0.5-(F$3^2-G$6^2)^0.5-(F$3*LN((G$6*(F$3+(F$3^2-A85^2)^0.5))/(A85*(F$3+(F$3^2-G$6^2)^0.5))))))</f>
        <v>64027893.931269132</v>
      </c>
      <c r="I85" s="15">
        <f t="shared" si="8"/>
        <v>2.0303111977190871</v>
      </c>
      <c r="J85" s="9">
        <f>X$3*(((B$10-A85^2)^0.5-(B$10-H$6^2)^0.5-(B$10^0.5*LN((H$6/A85)*((B$10^0.5+(B$10-A85^2)^0.5)/(B$10^0.5+(B$10-A85^2)^0.5)))))-((A$10-A85^2)^0.5-(A$10-H$6^2)^0.5-(A$10^0.5*LN((H$6/A85)*((A$10^0.5+(A$10-A85^2)^0.5)/(A$10^0.5+(A$10-A85^2)^0.5))))))</f>
        <v>18938199.506005999</v>
      </c>
      <c r="K85" s="15">
        <f t="shared" si="9"/>
        <v>0.60052636688248351</v>
      </c>
      <c r="L85" s="9">
        <f>((X$3*((B$10-B$14^2)^0.5-(B$10-H$6^2)^0.5-(B$10^0.5*LN((H$6/B$14)*((B$10^0.5+(B$10-B$14^2)^0.5)/(B$10^0.5+(B$10-B$14^2)^0.5))))))+(F$6*((D$6)/(E$6*B$3*A$6))^0.5*((G$3^2-A85^2)^0.5-(G$3^2-B$14^2)^0.5-(G$3*LN((B$14*(G$3+(G$3^2-A85^2)^0.5))/(A85*(G$3+(G$3^2-B$14^2)^0.5)))))))-((X$3*((A$10-A$14^2)^0.5-(A$10-H$6^2)^0.5-(A$10^0.5*LN((H$6/A$14)*((A$10^0.5+(A$10-A$14^2)^0.5)/(A$10^0.5+(A$10-A$14^2)^0.5))))))+(F$6*((D$6)/(E$6*B$3*A$6))^0.5*((F$3^2-A85^2)^0.5-(F$3^2-A$14^2)^0.5-(F$3*LN((A$14*(F$3+(F$3^2-A85^2)^0.5))/(A85*(F$3+(F$3^2-A$14^2)^0.5)))))))</f>
        <v>106955960.42563105</v>
      </c>
      <c r="M85" s="15">
        <f t="shared" si="10"/>
        <v>3.3915512565205179</v>
      </c>
    </row>
    <row r="86" spans="1:13" x14ac:dyDescent="0.25">
      <c r="A86">
        <f t="shared" si="11"/>
        <v>68</v>
      </c>
      <c r="B86" s="15">
        <f>E$3+(((E$6*B$3)/(D$6*A$6))^0.5*((G$3^2-A86^2)^0.5-(F$3^2-A86^2)^0.5))</f>
        <v>0.47339006819829343</v>
      </c>
      <c r="C86" s="15">
        <f>(((B$3*(G$3^2-A86^2)/A$6)+(D$6*D$3^2/C$6))^0.5)-(((B$3*(F$3^2-A86^2)/A$6)+(D$6*C$3^2/C$6))^0.5)</f>
        <v>0.45105348086760699</v>
      </c>
      <c r="D86" s="15">
        <f>((E$6*B$3*A$6)/(D$6*F$6^2))^0.5*((A86/(G$3^2-A86^2)^0.5)/(A86/(F$3^2-A86^2)^0.5))</f>
        <v>5.6957698996655415E-7</v>
      </c>
      <c r="E86" s="15">
        <f t="shared" si="6"/>
        <v>17.962179955585253</v>
      </c>
      <c r="F86" s="9">
        <f>(B$3/F$6)*((A86/(((B$3/A$6)*(G$3^2-A86^2))+(D$6*D$3^2/C$6))^0.5)-(A86/(((B$3/A$6)*(F$3^2-A86^2))+(D$6*C$3^2/C$6))^0.5))</f>
        <v>-5.0637624149277849E-10</v>
      </c>
      <c r="G86" s="9">
        <f t="shared" si="7"/>
        <v>-1.5969081151716264E-2</v>
      </c>
      <c r="H86" s="9">
        <f>F$6*((D$6)/(E$6*B$3*A$6))^0.5*(((G$3^2-A86^2)^0.5-(G$3^2-G$6^2)^0.5-(G$3*LN((G$6*(G$3+(G$3^2-A86^2)^0.5))/(A86*(G$3+(G$3^2-G$6^2)^0.5)))))-((F$3^2-A86^2)^0.5-(F$3^2-G$6^2)^0.5-(F$3*LN((G$6*(F$3+(F$3^2-A86^2)^0.5))/(A86*(F$3+(F$3^2-G$6^2)^0.5))))))</f>
        <v>63671096.733538918</v>
      </c>
      <c r="I86" s="15">
        <f t="shared" si="8"/>
        <v>2.018997232798672</v>
      </c>
      <c r="J86" s="9">
        <f>X$3*(((B$10-A86^2)^0.5-(B$10-H$6^2)^0.5-(B$10^0.5*LN((H$6/A86)*((B$10^0.5+(B$10-A86^2)^0.5)/(B$10^0.5+(B$10-A86^2)^0.5)))))-((A$10-A86^2)^0.5-(A$10-H$6^2)^0.5-(A$10^0.5*LN((H$6/A86)*((A$10^0.5+(A$10-A86^2)^0.5)/(A$10^0.5+(A$10-A86^2)^0.5))))))</f>
        <v>19085733.867368761</v>
      </c>
      <c r="K86" s="15">
        <f t="shared" si="9"/>
        <v>0.60520465079175423</v>
      </c>
      <c r="L86" s="9">
        <f>((X$3*((B$10-B$14^2)^0.5-(B$10-H$6^2)^0.5-(B$10^0.5*LN((H$6/B$14)*((B$10^0.5+(B$10-B$14^2)^0.5)/(B$10^0.5+(B$10-B$14^2)^0.5))))))+(F$6*((D$6)/(E$6*B$3*A$6))^0.5*((G$3^2-A86^2)^0.5-(G$3^2-B$14^2)^0.5-(G$3*LN((B$14*(G$3+(G$3^2-A86^2)^0.5))/(A86*(G$3+(G$3^2-B$14^2)^0.5)))))))-((X$3*((A$10-A$14^2)^0.5-(A$10-H$6^2)^0.5-(A$10^0.5*LN((H$6/A$14)*((A$10^0.5+(A$10-A$14^2)^0.5)/(A$10^0.5+(A$10-A$14^2)^0.5))))))+(F$6*((D$6)/(E$6*B$3*A$6))^0.5*((F$3^2-A86^2)^0.5-(F$3^2-A$14^2)^0.5-(F$3*LN((A$14*(F$3+(F$3^2-A86^2)^0.5))/(A86*(F$3+(F$3^2-A$14^2)^0.5)))))))</f>
        <v>106599163.22790098</v>
      </c>
      <c r="M86" s="15">
        <f t="shared" si="10"/>
        <v>3.3802372916001073</v>
      </c>
    </row>
    <row r="87" spans="1:13" x14ac:dyDescent="0.25">
      <c r="A87">
        <f t="shared" si="11"/>
        <v>69</v>
      </c>
      <c r="B87" s="15">
        <f>E$3+(((E$6*B$3)/(D$6*A$6))^0.5*((G$3^2-A87^2)^0.5-(F$3^2-A87^2)^0.5))</f>
        <v>0.47338821157698191</v>
      </c>
      <c r="C87" s="15">
        <f>(((B$3*(G$3^2-A87^2)/A$6)+(D$6*D$3^2/C$6))^0.5)-(((B$3*(F$3^2-A87^2)/A$6)+(D$6*C$3^2/C$6))^0.5)</f>
        <v>0.45105526622680259</v>
      </c>
      <c r="D87" s="15">
        <f>((E$6*B$3*A$6)/(D$6*F$6^2))^0.5*((A87/(G$3^2-A87^2)^0.5)/(A87/(F$3^2-A87^2)^0.5))</f>
        <v>5.6957807542563437E-7</v>
      </c>
      <c r="E87" s="15">
        <f t="shared" si="6"/>
        <v>17.962214186622806</v>
      </c>
      <c r="F87" s="9">
        <f>(B$3/F$6)*((A87/(((B$3/A$6)*(G$3^2-A87^2))+(D$6*D$3^2/C$6))^0.5)-(A87/(((B$3/A$6)*(F$3^2-A87^2))+(D$6*C$3^2/C$6))^0.5))</f>
        <v>-5.1382905254107235E-10</v>
      </c>
      <c r="G87" s="9">
        <f t="shared" si="7"/>
        <v>-1.6204113000935258E-2</v>
      </c>
      <c r="H87" s="9">
        <f>F$6*((D$6)/(E$6*B$3*A$6))^0.5*(((G$3^2-A87^2)^0.5-(G$3^2-G$6^2)^0.5-(G$3*LN((G$6*(G$3+(G$3^2-A87^2)^0.5))/(A87*(G$3+(G$3^2-G$6^2)^0.5)))))-((F$3^2-A87^2)^0.5-(F$3^2-G$6^2)^0.5-(F$3*LN((G$6*(F$3+(F$3^2-A87^2)^0.5))/(A87*(F$3+(F$3^2-G$6^2)^0.5))))))</f>
        <v>63319484.090239942</v>
      </c>
      <c r="I87" s="15">
        <f t="shared" si="8"/>
        <v>2.0078476690207996</v>
      </c>
      <c r="J87" s="9">
        <f>X$3*(((B$10-A87^2)^0.5-(B$10-H$6^2)^0.5-(B$10^0.5*LN((H$6/A87)*((B$10^0.5+(B$10-A87^2)^0.5)/(B$10^0.5+(B$10-A87^2)^0.5)))))-((A$10-A87^2)^0.5-(A$10-H$6^2)^0.5-(A$10^0.5*LN((H$6/A87)*((A$10^0.5+(A$10-A87^2)^0.5)/(A$10^0.5+(A$10-A87^2)^0.5))))))</f>
        <v>19231115.50815431</v>
      </c>
      <c r="K87" s="15">
        <f t="shared" si="9"/>
        <v>0.60981467237932241</v>
      </c>
      <c r="L87" s="9">
        <f>((X$3*((B$10-B$14^2)^0.5-(B$10-H$6^2)^0.5-(B$10^0.5*LN((H$6/B$14)*((B$10^0.5+(B$10-B$14^2)^0.5)/(B$10^0.5+(B$10-B$14^2)^0.5))))))+(F$6*((D$6)/(E$6*B$3*A$6))^0.5*((G$3^2-A87^2)^0.5-(G$3^2-B$14^2)^0.5-(G$3*LN((B$14*(G$3+(G$3^2-A87^2)^0.5))/(A87*(G$3+(G$3^2-B$14^2)^0.5)))))))-((X$3*((A$10-A$14^2)^0.5-(A$10-H$6^2)^0.5-(A$10^0.5*LN((H$6/A$14)*((A$10^0.5+(A$10-A$14^2)^0.5)/(A$10^0.5+(A$10-A$14^2)^0.5))))))+(F$6*((D$6)/(E$6*B$3*A$6))^0.5*((F$3^2-A87^2)^0.5-(F$3^2-A$14^2)^0.5-(F$3*LN((A$14*(F$3+(F$3^2-A87^2)^0.5))/(A87*(F$3+(F$3^2-A$14^2)^0.5)))))))</f>
        <v>106247550.58460188</v>
      </c>
      <c r="M87" s="15">
        <f t="shared" si="10"/>
        <v>3.3690877278222309</v>
      </c>
    </row>
    <row r="88" spans="1:13" x14ac:dyDescent="0.25">
      <c r="A88">
        <f t="shared" si="11"/>
        <v>70</v>
      </c>
      <c r="B88" s="15">
        <f>E$3+(((E$6*B$3)/(D$6*A$6))^0.5*((G$3^2-A88^2)^0.5-(F$3^2-A88^2)^0.5))</f>
        <v>0.47338632745445786</v>
      </c>
      <c r="C88" s="15">
        <f>(((B$3*(G$3^2-A88^2)/A$6)+(D$6*D$3^2/C$6))^0.5)-(((B$3*(F$3^2-A88^2)/A$6)+(D$6*C$3^2/C$6))^0.5)</f>
        <v>0.45105707767129388</v>
      </c>
      <c r="D88" s="15">
        <f>((E$6*B$3*A$6)/(D$6*F$6^2))^0.5*((A88/(G$3^2-A88^2)^0.5)/(A88/(F$3^2-A88^2)^0.5))</f>
        <v>5.6957917704263495E-7</v>
      </c>
      <c r="E88" s="15">
        <f t="shared" si="6"/>
        <v>17.962248927216535</v>
      </c>
      <c r="F88" s="9">
        <f>(B$3/F$6)*((A88/(((B$3/A$6)*(G$3^2-A88^2))+(D$6*D$3^2/C$6))^0.5)-(A88/(((B$3/A$6)*(F$3^2-A88^2))+(D$6*C$3^2/C$6))^0.5))</f>
        <v>-5.2128213093857616E-10</v>
      </c>
      <c r="G88" s="9">
        <f t="shared" si="7"/>
        <v>-1.6439153281278939E-2</v>
      </c>
      <c r="H88" s="9">
        <f>F$6*((D$6)/(E$6*B$3*A$6))^0.5*(((G$3^2-A88^2)^0.5-(G$3^2-G$6^2)^0.5-(G$3*LN((G$6*(G$3+(G$3^2-A88^2)^0.5))/(A88*(G$3+(G$3^2-G$6^2)^0.5)))))-((F$3^2-A88^2)^0.5-(F$3^2-G$6^2)^0.5-(F$3*LN((G$6*(F$3+(F$3^2-A88^2)^0.5))/(A88*(F$3+(F$3^2-G$6^2)^0.5))))))</f>
        <v>62972906.439674594</v>
      </c>
      <c r="I88" s="15">
        <f t="shared" si="8"/>
        <v>1.9968577638151508</v>
      </c>
      <c r="J88" s="9">
        <f>X$3*(((B$10-A88^2)^0.5-(B$10-H$6^2)^0.5-(B$10^0.5*LN((H$6/A88)*((B$10^0.5+(B$10-A88^2)^0.5)/(B$10^0.5+(B$10-A88^2)^0.5)))))-((A$10-A88^2)^0.5-(A$10-H$6^2)^0.5-(A$10^0.5*LN((H$6/A88)*((A$10^0.5+(A$10-A88^2)^0.5)/(A$10^0.5+(A$10-A88^2)^0.5))))))</f>
        <v>19374406.397001784</v>
      </c>
      <c r="K88" s="15">
        <f t="shared" si="9"/>
        <v>0.61435839665784453</v>
      </c>
      <c r="L88" s="9">
        <f>((X$3*((B$10-B$14^2)^0.5-(B$10-H$6^2)^0.5-(B$10^0.5*LN((H$6/B$14)*((B$10^0.5+(B$10-B$14^2)^0.5)/(B$10^0.5+(B$10-B$14^2)^0.5))))))+(F$6*((D$6)/(E$6*B$3*A$6))^0.5*((G$3^2-A88^2)^0.5-(G$3^2-B$14^2)^0.5-(G$3*LN((B$14*(G$3+(G$3^2-A88^2)^0.5))/(A88*(G$3+(G$3^2-B$14^2)^0.5)))))))-((X$3*((A$10-A$14^2)^0.5-(A$10-H$6^2)^0.5-(A$10^0.5*LN((H$6/A$14)*((A$10^0.5+(A$10-A$14^2)^0.5)/(A$10^0.5+(A$10-A$14^2)^0.5))))))+(F$6*((D$6)/(E$6*B$3*A$6))^0.5*((F$3^2-A88^2)^0.5-(F$3^2-A$14^2)^0.5-(F$3*LN((A$14*(F$3+(F$3^2-A88^2)^0.5))/(A88*(F$3+(F$3^2-A$14^2)^0.5)))))))</f>
        <v>105900972.9340353</v>
      </c>
      <c r="M88" s="15">
        <f t="shared" si="10"/>
        <v>3.3580978226165432</v>
      </c>
    </row>
    <row r="89" spans="1:13" x14ac:dyDescent="0.25">
      <c r="A89">
        <f t="shared" si="11"/>
        <v>71</v>
      </c>
      <c r="B89" s="15">
        <f>E$3+(((E$6*B$3)/(D$6*A$6))^0.5*((G$3^2-A89^2)^0.5-(F$3^2-A89^2)^0.5))</f>
        <v>0.47338441581330576</v>
      </c>
      <c r="C89" s="15">
        <f>(((B$3*(G$3^2-A89^2)/A$6)+(D$6*D$3^2/C$6))^0.5)-(((B$3*(F$3^2-A89^2)/A$6)+(D$6*C$3^2/C$6))^0.5)</f>
        <v>0.45105891520203301</v>
      </c>
      <c r="D89" s="15">
        <f>((E$6*B$3*A$6)/(D$6*F$6^2))^0.5*((A89/(G$3^2-A89^2)^0.5)/(A89/(F$3^2-A89^2)^0.5))</f>
        <v>5.6958029483124902E-7</v>
      </c>
      <c r="E89" s="15">
        <f t="shared" si="6"/>
        <v>17.962284177798267</v>
      </c>
      <c r="F89" s="9">
        <f>(B$3/F$6)*((A89/(((B$3/A$6)*(G$3^2-A89^2))+(D$6*D$3^2/C$6))^0.5)-(A89/(((B$3/A$6)*(F$3^2-A89^2))+(D$6*C$3^2/C$6))^0.5))</f>
        <v>-5.2873548056898849E-10</v>
      </c>
      <c r="G89" s="9">
        <f t="shared" si="7"/>
        <v>-1.6674202115223621E-2</v>
      </c>
      <c r="H89" s="9">
        <f>F$6*((D$6)/(E$6*B$3*A$6))^0.5*(((G$3^2-A89^2)^0.5-(G$3^2-G$6^2)^0.5-(G$3*LN((G$6*(G$3+(G$3^2-A89^2)^0.5))/(A89*(G$3+(G$3^2-G$6^2)^0.5)))))-((F$3^2-A89^2)^0.5-(F$3^2-G$6^2)^0.5-(F$3*LN((G$6*(F$3+(F$3^2-A89^2)^0.5))/(A89*(F$3+(F$3^2-G$6^2)^0.5))))))</f>
        <v>62631220.584689744</v>
      </c>
      <c r="I89" s="15">
        <f t="shared" si="8"/>
        <v>1.9860229764297863</v>
      </c>
      <c r="J89" s="9">
        <f>X$3*(((B$10-A89^2)^0.5-(B$10-H$6^2)^0.5-(B$10^0.5*LN((H$6/A89)*((B$10^0.5+(B$10-A89^2)^0.5)/(B$10^0.5+(B$10-A89^2)^0.5)))))-((A$10-A89^2)^0.5-(A$10-H$6^2)^0.5-(A$10^0.5*LN((H$6/A89)*((A$10^0.5+(A$10-A89^2)^0.5)/(A$10^0.5+(A$10-A89^2)^0.5))))))</f>
        <v>19515665.865407467</v>
      </c>
      <c r="K89" s="15">
        <f t="shared" si="9"/>
        <v>0.61883770501672586</v>
      </c>
      <c r="L89" s="9">
        <f>((X$3*((B$10-B$14^2)^0.5-(B$10-H$6^2)^0.5-(B$10^0.5*LN((H$6/B$14)*((B$10^0.5+(B$10-B$14^2)^0.5)/(B$10^0.5+(B$10-B$14^2)^0.5))))))+(F$6*((D$6)/(E$6*B$3*A$6))^0.5*((G$3^2-A89^2)^0.5-(G$3^2-B$14^2)^0.5-(G$3*LN((B$14*(G$3+(G$3^2-A89^2)^0.5))/(A89*(G$3+(G$3^2-B$14^2)^0.5)))))))-((X$3*((A$10-A$14^2)^0.5-(A$10-H$6^2)^0.5-(A$10^0.5*LN((H$6/A$14)*((A$10^0.5+(A$10-A$14^2)^0.5)/(A$10^0.5+(A$10-A$14^2)^0.5))))))+(F$6*((D$6)/(E$6*B$3*A$6))^0.5*((F$3^2-A89^2)^0.5-(F$3^2-A$14^2)^0.5-(F$3*LN((A$14*(F$3+(F$3^2-A89^2)^0.5))/(A89*(F$3+(F$3^2-A$14^2)^0.5)))))))</f>
        <v>105559287.07905102</v>
      </c>
      <c r="M89" s="15">
        <f t="shared" si="10"/>
        <v>3.3472630352311965</v>
      </c>
    </row>
    <row r="90" spans="1:13" x14ac:dyDescent="0.25">
      <c r="A90">
        <f t="shared" si="11"/>
        <v>72</v>
      </c>
      <c r="B90" s="15">
        <f>E$3+(((E$6*B$3)/(D$6*A$6))^0.5*((G$3^2-A90^2)^0.5-(F$3^2-A90^2)^0.5))</f>
        <v>0.47338247663584709</v>
      </c>
      <c r="C90" s="15">
        <f>(((B$3*(G$3^2-A90^2)/A$6)+(D$6*D$3^2/C$6))^0.5)-(((B$3*(F$3^2-A90^2)/A$6)+(D$6*C$3^2/C$6))^0.5)</f>
        <v>0.45106077881997919</v>
      </c>
      <c r="D90" s="15">
        <f>((E$6*B$3*A$6)/(D$6*F$6^2))^0.5*((A90/(G$3^2-A90^2)^0.5)/(A90/(F$3^2-A90^2)^0.5))</f>
        <v>5.6958142880537797E-7</v>
      </c>
      <c r="E90" s="15">
        <f t="shared" si="6"/>
        <v>17.962319938806399</v>
      </c>
      <c r="F90" s="9">
        <f>(B$3/F$6)*((A90/(((B$3/A$6)*(G$3^2-A90^2))+(D$6*D$3^2/C$6))^0.5)-(A90/(((B$3/A$6)*(F$3^2-A90^2))+(D$6*C$3^2/C$6))^0.5))</f>
        <v>-5.3618910531639E-10</v>
      </c>
      <c r="G90" s="9">
        <f t="shared" si="7"/>
        <v>-1.6909259625257675E-2</v>
      </c>
      <c r="H90" s="9">
        <f>F$6*((D$6)/(E$6*B$3*A$6))^0.5*(((G$3^2-A90^2)^0.5-(G$3^2-G$6^2)^0.5-(G$3*LN((G$6*(G$3+(G$3^2-A90^2)^0.5))/(A90*(G$3+(G$3^2-G$6^2)^0.5)))))-((F$3^2-A90^2)^0.5-(F$3^2-G$6^2)^0.5-(F$3*LN((G$6*(F$3+(F$3^2-A90^2)^0.5))/(A90*(F$3+(F$3^2-G$6^2)^0.5))))))</f>
        <v>62294289.336581148</v>
      </c>
      <c r="I90" s="15">
        <f t="shared" si="8"/>
        <v>1.9753389566394326</v>
      </c>
      <c r="J90" s="9">
        <f>X$3*(((B$10-A90^2)^0.5-(B$10-H$6^2)^0.5-(B$10^0.5*LN((H$6/A90)*((B$10^0.5+(B$10-A90^2)^0.5)/(B$10^0.5+(B$10-A90^2)^0.5)))))-((A$10-A90^2)^0.5-(A$10-H$6^2)^0.5-(A$10^0.5*LN((H$6/A90)*((A$10^0.5+(A$10-A90^2)^0.5)/(A$10^0.5+(A$10-A90^2)^0.5))))))</f>
        <v>19654950.755269412</v>
      </c>
      <c r="K90" s="15">
        <f t="shared" si="9"/>
        <v>0.62325439990072973</v>
      </c>
      <c r="L90" s="9">
        <f>((X$3*((B$10-B$14^2)^0.5-(B$10-H$6^2)^0.5-(B$10^0.5*LN((H$6/B$14)*((B$10^0.5+(B$10-B$14^2)^0.5)/(B$10^0.5+(B$10-B$14^2)^0.5))))))+(F$6*((D$6)/(E$6*B$3*A$6))^0.5*((G$3^2-A90^2)^0.5-(G$3^2-B$14^2)^0.5-(G$3*LN((B$14*(G$3+(G$3^2-A90^2)^0.5))/(A90*(G$3+(G$3^2-B$14^2)^0.5)))))))-((X$3*((A$10-A$14^2)^0.5-(A$10-H$6^2)^0.5-(A$10^0.5*LN((H$6/A$14)*((A$10^0.5+(A$10-A$14^2)^0.5)/(A$10^0.5+(A$10-A$14^2)^0.5))))))+(F$6*((D$6)/(E$6*B$3*A$6))^0.5*((F$3^2-A90^2)^0.5-(F$3^2-A$14^2)^0.5-(F$3*LN((A$14*(F$3+(F$3^2-A90^2)^0.5))/(A90*(F$3+(F$3^2-A$14^2)^0.5)))))))</f>
        <v>105222355.83094263</v>
      </c>
      <c r="M90" s="15">
        <f t="shared" si="10"/>
        <v>3.3365790154408494</v>
      </c>
    </row>
    <row r="91" spans="1:13" x14ac:dyDescent="0.25">
      <c r="A91">
        <f t="shared" si="11"/>
        <v>73</v>
      </c>
      <c r="B91" s="15">
        <f>E$3+(((E$6*B$3)/(D$6*A$6))^0.5*((G$3^2-A91^2)^0.5-(F$3^2-A91^2)^0.5))</f>
        <v>0.47338050990414332</v>
      </c>
      <c r="C91" s="15">
        <f>(((B$3*(G$3^2-A91^2)/A$6)+(D$6*D$3^2/C$6))^0.5)-(((B$3*(F$3^2-A91^2)/A$6)+(D$6*C$3^2/C$6))^0.5)</f>
        <v>0.45106266852609878</v>
      </c>
      <c r="D91" s="15">
        <f>((E$6*B$3*A$6)/(D$6*F$6^2))^0.5*((A91/(G$3^2-A91^2)^0.5)/(A91/(F$3^2-A91^2)^0.5))</f>
        <v>5.6958257897912999E-7</v>
      </c>
      <c r="E91" s="15">
        <f t="shared" si="6"/>
        <v>17.962356210685844</v>
      </c>
      <c r="F91" s="9">
        <f>(B$3/F$6)*((A91/(((B$3/A$6)*(G$3^2-A91^2))+(D$6*D$3^2/C$6))^0.5)-(A91/(((B$3/A$6)*(F$3^2-A91^2))+(D$6*C$3^2/C$6))^0.5))</f>
        <v>-5.43643009065314E-10</v>
      </c>
      <c r="G91" s="9">
        <f t="shared" si="7"/>
        <v>-1.7144325933883743E-2</v>
      </c>
      <c r="H91" s="9">
        <f>F$6*((D$6)/(E$6*B$3*A$6))^0.5*(((G$3^2-A91^2)^0.5-(G$3^2-G$6^2)^0.5-(G$3*LN((G$6*(G$3+(G$3^2-A91^2)^0.5))/(A91*(G$3+(G$3^2-G$6^2)^0.5)))))-((F$3^2-A91^2)^0.5-(F$3^2-G$6^2)^0.5-(F$3*LN((G$6*(F$3+(F$3^2-A91^2)^0.5))/(A91*(F$3+(F$3^2-G$6^2)^0.5))))))</f>
        <v>61961981.183563136</v>
      </c>
      <c r="I91" s="15">
        <f t="shared" si="8"/>
        <v>1.9648015342327225</v>
      </c>
      <c r="J91" s="9">
        <f>X$3*(((B$10-A91^2)^0.5-(B$10-H$6^2)^0.5-(B$10^0.5*LN((H$6/A91)*((B$10^0.5+(B$10-A91^2)^0.5)/(B$10^0.5+(B$10-A91^2)^0.5)))))-((A$10-A91^2)^0.5-(A$10-H$6^2)^0.5-(A$10^0.5*LN((H$6/A91)*((A$10^0.5+(A$10-A91^2)^0.5)/(A$10^0.5+(A$10-A91^2)^0.5))))))</f>
        <v>19792315.556254864</v>
      </c>
      <c r="K91" s="15">
        <f t="shared" si="9"/>
        <v>0.62761020916586963</v>
      </c>
      <c r="L91" s="9">
        <f>((X$3*((B$10-B$14^2)^0.5-(B$10-H$6^2)^0.5-(B$10^0.5*LN((H$6/B$14)*((B$10^0.5+(B$10-B$14^2)^0.5)/(B$10^0.5+(B$10-B$14^2)^0.5))))))+(F$6*((D$6)/(E$6*B$3*A$6))^0.5*((G$3^2-A91^2)^0.5-(G$3^2-B$14^2)^0.5-(G$3*LN((B$14*(G$3+(G$3^2-A91^2)^0.5))/(A91*(G$3+(G$3^2-B$14^2)^0.5)))))))-((X$3*((A$10-A$14^2)^0.5-(A$10-H$6^2)^0.5-(A$10^0.5*LN((H$6/A$14)*((A$10^0.5+(A$10-A$14^2)^0.5)/(A$10^0.5+(A$10-A$14^2)^0.5))))))+(F$6*((D$6)/(E$6*B$3*A$6))^0.5*((F$3^2-A91^2)^0.5-(F$3^2-A$14^2)^0.5-(F$3*LN((A$14*(F$3+(F$3^2-A91^2)^0.5))/(A91*(F$3+(F$3^2-A$14^2)^0.5)))))))</f>
        <v>104890047.67792511</v>
      </c>
      <c r="M91" s="15">
        <f t="shared" si="10"/>
        <v>3.3260415930341551</v>
      </c>
    </row>
    <row r="92" spans="1:13" x14ac:dyDescent="0.25">
      <c r="A92">
        <f t="shared" si="11"/>
        <v>74</v>
      </c>
      <c r="B92" s="15">
        <f>E$3+(((E$6*B$3)/(D$6*A$6))^0.5*((G$3^2-A92^2)^0.5-(F$3^2-A92^2)^0.5))</f>
        <v>0.473378515599993</v>
      </c>
      <c r="C92" s="15">
        <f>(((B$3*(G$3^2-A92^2)/A$6)+(D$6*D$3^2/C$6))^0.5)-(((B$3*(F$3^2-A92^2)/A$6)+(D$6*C$3^2/C$6))^0.5)</f>
        <v>0.4510645843213652</v>
      </c>
      <c r="D92" s="15">
        <f>((E$6*B$3*A$6)/(D$6*F$6^2))^0.5*((A92/(G$3^2-A92^2)^0.5)/(A92/(F$3^2-A92^2)^0.5))</f>
        <v>5.6958374536682088E-7</v>
      </c>
      <c r="E92" s="15">
        <f t="shared" si="6"/>
        <v>17.962392993888063</v>
      </c>
      <c r="F92" s="9">
        <f>(B$3/F$6)*((A92/(((B$3/A$6)*(G$3^2-A92^2))+(D$6*D$3^2/C$6))^0.5)-(A92/(((B$3/A$6)*(F$3^2-A92^2))+(D$6*C$3^2/C$6))^0.5))</f>
        <v>-5.5109719570060565E-10</v>
      </c>
      <c r="G92" s="9">
        <f t="shared" si="7"/>
        <v>-1.7379401163614298E-2</v>
      </c>
      <c r="H92" s="9">
        <f>F$6*((D$6)/(E$6*B$3*A$6))^0.5*(((G$3^2-A92^2)^0.5-(G$3^2-G$6^2)^0.5-(G$3*LN((G$6*(G$3+(G$3^2-A92^2)^0.5))/(A92*(G$3+(G$3^2-G$6^2)^0.5)))))-((F$3^2-A92^2)^0.5-(F$3^2-G$6^2)^0.5-(F$3*LN((G$6*(F$3+(F$3^2-A92^2)^0.5))/(A92*(F$3+(F$3^2-G$6^2)^0.5))))))</f>
        <v>61634169.981800392</v>
      </c>
      <c r="I92" s="15">
        <f t="shared" si="8"/>
        <v>1.954406709214878</v>
      </c>
      <c r="J92" s="9">
        <f>X$3*(((B$10-A92^2)^0.5-(B$10-H$6^2)^0.5-(B$10^0.5*LN((H$6/A92)*((B$10^0.5+(B$10-A92^2)^0.5)/(B$10^0.5+(B$10-A92^2)^0.5)))))-((A$10-A92^2)^0.5-(A$10-H$6^2)^0.5-(A$10^0.5*LN((H$6/A92)*((A$10^0.5+(A$10-A92^2)^0.5)/(A$10^0.5+(A$10-A92^2)^0.5))))))</f>
        <v>19927812.533825535</v>
      </c>
      <c r="K92" s="15">
        <f t="shared" si="9"/>
        <v>0.63190679013906437</v>
      </c>
      <c r="L92" s="9">
        <f>((X$3*((B$10-B$14^2)^0.5-(B$10-H$6^2)^0.5-(B$10^0.5*LN((H$6/B$14)*((B$10^0.5+(B$10-B$14^2)^0.5)/(B$10^0.5+(B$10-B$14^2)^0.5))))))+(F$6*((D$6)/(E$6*B$3*A$6))^0.5*((G$3^2-A92^2)^0.5-(G$3^2-B$14^2)^0.5-(G$3*LN((B$14*(G$3+(G$3^2-A92^2)^0.5))/(A92*(G$3+(G$3^2-B$14^2)^0.5)))))))-((X$3*((A$10-A$14^2)^0.5-(A$10-H$6^2)^0.5-(A$10^0.5*LN((H$6/A$14)*((A$10^0.5+(A$10-A$14^2)^0.5)/(A$10^0.5+(A$10-A$14^2)^0.5))))))+(F$6*((D$6)/(E$6*B$3*A$6))^0.5*((F$3^2-A92^2)^0.5-(F$3^2-A$14^2)^0.5-(F$3*LN((A$14*(F$3+(F$3^2-A92^2)^0.5))/(A92*(F$3+(F$3^2-A$14^2)^0.5)))))))</f>
        <v>104562236.47616196</v>
      </c>
      <c r="M92" s="15">
        <f t="shared" si="10"/>
        <v>3.3156467680162973</v>
      </c>
    </row>
    <row r="93" spans="1:13" x14ac:dyDescent="0.25">
      <c r="A93">
        <f t="shared" si="11"/>
        <v>75</v>
      </c>
      <c r="B93" s="15">
        <f>E$3+(((E$6*B$3)/(D$6*A$6))^0.5*((G$3^2-A93^2)^0.5-(F$3^2-A93^2)^0.5))</f>
        <v>0.47337649370493257</v>
      </c>
      <c r="C93" s="15">
        <f>(((B$3*(G$3^2-A93^2)/A$6)+(D$6*D$3^2/C$6))^0.5)-(((B$3*(F$3^2-A93^2)/A$6)+(D$6*C$3^2/C$6))^0.5)</f>
        <v>0.45106652620679455</v>
      </c>
      <c r="D93" s="15">
        <f>((E$6*B$3*A$6)/(D$6*F$6^2))^0.5*((A93/(G$3^2-A93^2)^0.5)/(A93/(F$3^2-A93^2)^0.5))</f>
        <v>5.6958492798297567E-7</v>
      </c>
      <c r="E93" s="15">
        <f t="shared" si="6"/>
        <v>17.962430288871122</v>
      </c>
      <c r="F93" s="9">
        <f>(B$3/F$6)*((A93/(((B$3/A$6)*(G$3^2-A93^2))+(D$6*D$3^2/C$6))^0.5)-(A93/(((B$3/A$6)*(F$3^2-A93^2))+(D$6*C$3^2/C$6))^0.5))</f>
        <v>-5.5855166910760291E-10</v>
      </c>
      <c r="G93" s="9">
        <f t="shared" si="7"/>
        <v>-1.7614485436977367E-2</v>
      </c>
      <c r="H93" s="9">
        <f>F$6*((D$6)/(E$6*B$3*A$6))^0.5*(((G$3^2-A93^2)^0.5-(G$3^2-G$6^2)^0.5-(G$3*LN((G$6*(G$3+(G$3^2-A93^2)^0.5))/(A93*(G$3+(G$3^2-G$6^2)^0.5)))))-((F$3^2-A93^2)^0.5-(F$3^2-G$6^2)^0.5-(F$3*LN((G$6*(F$3+(F$3^2-A93^2)^0.5))/(A93*(F$3+(F$3^2-G$6^2)^0.5))))))</f>
        <v>61310734.667151503</v>
      </c>
      <c r="I93" s="15">
        <f t="shared" si="8"/>
        <v>1.9441506426671582</v>
      </c>
      <c r="J93" s="9">
        <f>X$3*(((B$10-A93^2)^0.5-(B$10-H$6^2)^0.5-(B$10^0.5*LN((H$6/A93)*((B$10^0.5+(B$10-A93^2)^0.5)/(B$10^0.5+(B$10-A93^2)^0.5)))))-((A$10-A93^2)^0.5-(A$10-H$6^2)^0.5-(A$10^0.5*LN((H$6/A93)*((A$10^0.5+(A$10-A93^2)^0.5)/(A$10^0.5+(A$10-A93^2)^0.5))))))</f>
        <v>20061491.848666687</v>
      </c>
      <c r="K93" s="15">
        <f t="shared" si="9"/>
        <v>0.63614573340520952</v>
      </c>
      <c r="L93" s="9">
        <f>((X$3*((B$10-B$14^2)^0.5-(B$10-H$6^2)^0.5-(B$10^0.5*LN((H$6/B$14)*((B$10^0.5+(B$10-B$14^2)^0.5)/(B$10^0.5+(B$10-B$14^2)^0.5))))))+(F$6*((D$6)/(E$6*B$3*A$6))^0.5*((G$3^2-A93^2)^0.5-(G$3^2-B$14^2)^0.5-(G$3*LN((B$14*(G$3+(G$3^2-A93^2)^0.5))/(A93*(G$3+(G$3^2-B$14^2)^0.5)))))))-((X$3*((A$10-A$14^2)^0.5-(A$10-H$6^2)^0.5-(A$10^0.5*LN((H$6/A$14)*((A$10^0.5+(A$10-A$14^2)^0.5)/(A$10^0.5+(A$10-A$14^2)^0.5))))))+(F$6*((D$6)/(E$6*B$3*A$6))^0.5*((F$3^2-A93^2)^0.5-(F$3^2-A$14^2)^0.5-(F$3*LN((A$14*(F$3+(F$3^2-A93^2)^0.5))/(A93*(F$3+(F$3^2-A$14^2)^0.5)))))))</f>
        <v>104238801.16151381</v>
      </c>
      <c r="M93" s="15">
        <f t="shared" si="10"/>
        <v>3.305390701468601</v>
      </c>
    </row>
    <row r="94" spans="1:13" x14ac:dyDescent="0.25">
      <c r="A94">
        <f t="shared" si="11"/>
        <v>76</v>
      </c>
      <c r="B94" s="15">
        <f>E$3+(((E$6*B$3)/(D$6*A$6))^0.5*((G$3^2-A94^2)^0.5-(F$3^2-A94^2)^0.5))</f>
        <v>0.47337444420023517</v>
      </c>
      <c r="C94" s="15">
        <f>(((B$3*(G$3^2-A94^2)/A$6)+(D$6*D$3^2/C$6))^0.5)-(((B$3*(F$3^2-A94^2)/A$6)+(D$6*C$3^2/C$6))^0.5)</f>
        <v>0.45106849418339579</v>
      </c>
      <c r="D94" s="15">
        <f>((E$6*B$3*A$6)/(D$6*F$6^2))^0.5*((A94/(G$3^2-A94^2)^0.5)/(A94/(F$3^2-A94^2)^0.5))</f>
        <v>5.6958612684232745E-7</v>
      </c>
      <c r="E94" s="15">
        <f t="shared" si="6"/>
        <v>17.962468096099638</v>
      </c>
      <c r="F94" s="9">
        <f>(B$3/F$6)*((A94/(((B$3/A$6)*(G$3^2-A94^2))+(D$6*D$3^2/C$6))^0.5)-(A94/(((B$3/A$6)*(F$3^2-A94^2))+(D$6*C$3^2/C$6))^0.5))</f>
        <v>-5.6600643317204617E-10</v>
      </c>
      <c r="G94" s="9">
        <f t="shared" si="7"/>
        <v>-1.7849578876513648E-2</v>
      </c>
      <c r="H94" s="9">
        <f>F$6*((D$6)/(E$6*B$3*A$6))^0.5*(((G$3^2-A94^2)^0.5-(G$3^2-G$6^2)^0.5-(G$3*LN((G$6*(G$3+(G$3^2-A94^2)^0.5))/(A94*(G$3+(G$3^2-G$6^2)^0.5)))))-((F$3^2-A94^2)^0.5-(F$3^2-G$6^2)^0.5-(F$3*LN((G$6*(F$3+(F$3^2-A94^2)^0.5))/(A94*(F$3+(F$3^2-G$6^2)^0.5))))))</f>
        <v>60991558.986046165</v>
      </c>
      <c r="I94" s="15">
        <f t="shared" si="8"/>
        <v>1.9340296482130317</v>
      </c>
      <c r="J94" s="9">
        <f>X$3*(((B$10-A94^2)^0.5-(B$10-H$6^2)^0.5-(B$10^0.5*LN((H$6/A94)*((B$10^0.5+(B$10-A94^2)^0.5)/(B$10^0.5+(B$10-A94^2)^0.5)))))-((A$10-A94^2)^0.5-(A$10-H$6^2)^0.5-(A$10^0.5*LN((H$6/A94)*((A$10^0.5+(A$10-A94^2)^0.5)/(A$10^0.5+(A$10-A94^2)^0.5))))))</f>
        <v>20193401.668202691</v>
      </c>
      <c r="K94" s="15">
        <f t="shared" si="9"/>
        <v>0.64032856634331214</v>
      </c>
      <c r="L94" s="9">
        <f>((X$3*((B$10-B$14^2)^0.5-(B$10-H$6^2)^0.5-(B$10^0.5*LN((H$6/B$14)*((B$10^0.5+(B$10-B$14^2)^0.5)/(B$10^0.5+(B$10-B$14^2)^0.5))))))+(F$6*((D$6)/(E$6*B$3*A$6))^0.5*((G$3^2-A94^2)^0.5-(G$3^2-B$14^2)^0.5-(G$3*LN((B$14*(G$3+(G$3^2-A94^2)^0.5))/(A94*(G$3+(G$3^2-B$14^2)^0.5)))))))-((X$3*((A$10-A$14^2)^0.5-(A$10-H$6^2)^0.5-(A$10^0.5*LN((H$6/A$14)*((A$10^0.5+(A$10-A$14^2)^0.5)/(A$10^0.5+(A$10-A$14^2)^0.5))))))+(F$6*((D$6)/(E$6*B$3*A$6))^0.5*((F$3^2-A94^2)^0.5-(F$3^2-A$14^2)^0.5-(F$3*LN((A$14*(F$3+(F$3^2-A94^2)^0.5))/(A94*(F$3+(F$3^2-A$14^2)^0.5)))))))</f>
        <v>103919625.48040676</v>
      </c>
      <c r="M94" s="15">
        <f t="shared" si="10"/>
        <v>3.2952697070144206</v>
      </c>
    </row>
    <row r="95" spans="1:13" x14ac:dyDescent="0.25">
      <c r="A95">
        <f t="shared" si="11"/>
        <v>77</v>
      </c>
      <c r="B95" s="15">
        <f>E$3+(((E$6*B$3)/(D$6*A$6))^0.5*((G$3^2-A95^2)^0.5-(F$3^2-A95^2)^0.5))</f>
        <v>0.4733723670669106</v>
      </c>
      <c r="C95" s="15">
        <f>(((B$3*(G$3^2-A95^2)/A$6)+(D$6*D$3^2/C$6))^0.5)-(((B$3*(F$3^2-A95^2)/A$6)+(D$6*C$3^2/C$6))^0.5)</f>
        <v>0.45107048825217078</v>
      </c>
      <c r="D95" s="15">
        <f>((E$6*B$3*A$6)/(D$6*F$6^2))^0.5*((A95/(G$3^2-A95^2)^0.5)/(A95/(F$3^2-A95^2)^0.5))</f>
        <v>5.6958734195981882E-7</v>
      </c>
      <c r="E95" s="15">
        <f t="shared" si="6"/>
        <v>17.962506416044846</v>
      </c>
      <c r="F95" s="9">
        <f>(B$3/F$6)*((A95/(((B$3/A$6)*(G$3^2-A95^2))+(D$6*D$3^2/C$6))^0.5)-(A95/(((B$3/A$6)*(F$3^2-A95^2))+(D$6*C$3^2/C$6))^0.5))</f>
        <v>-5.7346149178002787E-10</v>
      </c>
      <c r="G95" s="9">
        <f t="shared" si="7"/>
        <v>-1.8084681604774958E-2</v>
      </c>
      <c r="H95" s="9">
        <f>F$6*((D$6)/(E$6*B$3*A$6))^0.5*(((G$3^2-A95^2)^0.5-(G$3^2-G$6^2)^0.5-(G$3*LN((G$6*(G$3+(G$3^2-A95^2)^0.5))/(A95*(G$3+(G$3^2-G$6^2)^0.5)))))-((F$3^2-A95^2)^0.5-(F$3^2-G$6^2)^0.5-(F$3*LN((G$6*(F$3+(F$3^2-A95^2)^0.5))/(A95*(F$3+(F$3^2-G$6^2)^0.5))))))</f>
        <v>60676531.243911967</v>
      </c>
      <c r="I95" s="15">
        <f t="shared" si="8"/>
        <v>1.9240401840408412</v>
      </c>
      <c r="J95" s="9">
        <f>X$3*(((B$10-A95^2)^0.5-(B$10-H$6^2)^0.5-(B$10^0.5*LN((H$6/A95)*((B$10^0.5+(B$10-A95^2)^0.5)/(B$10^0.5+(B$10-A95^2)^0.5)))))-((A$10-A95^2)^0.5-(A$10-H$6^2)^0.5-(A$10^0.5*LN((H$6/A95)*((A$10^0.5+(A$10-A95^2)^0.5)/(A$10^0.5+(A$10-A95^2)^0.5))))))</f>
        <v>20323588.27083455</v>
      </c>
      <c r="K95" s="15">
        <f t="shared" si="9"/>
        <v>0.64445675643184142</v>
      </c>
      <c r="L95" s="9">
        <f>((X$3*((B$10-B$14^2)^0.5-(B$10-H$6^2)^0.5-(B$10^0.5*LN((H$6/B$14)*((B$10^0.5+(B$10-B$14^2)^0.5)/(B$10^0.5+(B$10-B$14^2)^0.5))))))+(F$6*((D$6)/(E$6*B$3*A$6))^0.5*((G$3^2-A95^2)^0.5-(G$3^2-B$14^2)^0.5-(G$3*LN((B$14*(G$3+(G$3^2-A95^2)^0.5))/(A95*(G$3+(G$3^2-B$14^2)^0.5)))))))-((X$3*((A$10-A$14^2)^0.5-(A$10-H$6^2)^0.5-(A$10^0.5*LN((H$6/A$14)*((A$10^0.5+(A$10-A$14^2)^0.5)/(A$10^0.5+(A$10-A$14^2)^0.5))))))+(F$6*((D$6)/(E$6*B$3*A$6))^0.5*((F$3^2-A95^2)^0.5-(F$3^2-A$14^2)^0.5-(F$3*LN((A$14*(F$3+(F$3^2-A95^2)^0.5))/(A95*(F$3+(F$3^2-A$14^2)^0.5)))))))</f>
        <v>103604597.7382741</v>
      </c>
      <c r="M95" s="15">
        <f t="shared" si="10"/>
        <v>3.2852802428422785</v>
      </c>
    </row>
    <row r="96" spans="1:13" x14ac:dyDescent="0.25">
      <c r="A96">
        <f t="shared" si="11"/>
        <v>78</v>
      </c>
      <c r="B96" s="15">
        <f>E$3+(((E$6*B$3)/(D$6*A$6))^0.5*((G$3^2-A96^2)^0.5-(F$3^2-A96^2)^0.5))</f>
        <v>0.47337026228570522</v>
      </c>
      <c r="C96" s="15">
        <f>(((B$3*(G$3^2-A96^2)/A$6)+(D$6*D$3^2/C$6))^0.5)-(((B$3*(F$3^2-A96^2)/A$6)+(D$6*C$3^2/C$6))^0.5)</f>
        <v>0.45107250841417823</v>
      </c>
      <c r="D96" s="15">
        <f>((E$6*B$3*A$6)/(D$6*F$6^2))^0.5*((A96/(G$3^2-A96^2)^0.5)/(A96/(F$3^2-A96^2)^0.5))</f>
        <v>5.6958857335060162E-7</v>
      </c>
      <c r="E96" s="15">
        <f t="shared" si="6"/>
        <v>17.962545249184572</v>
      </c>
      <c r="F96" s="9">
        <f>(B$3/F$6)*((A96/(((B$3/A$6)*(G$3^2-A96^2))+(D$6*D$3^2/C$6))^0.5)-(A96/(((B$3/A$6)*(F$3^2-A96^2))+(D$6*C$3^2/C$6))^0.5))</f>
        <v>-5.8091684881812323E-10</v>
      </c>
      <c r="G96" s="9">
        <f t="shared" si="7"/>
        <v>-1.8319793744328336E-2</v>
      </c>
      <c r="H96" s="9">
        <f>F$6*((D$6)/(E$6*B$3*A$6))^0.5*(((G$3^2-A96^2)^0.5-(G$3^2-G$6^2)^0.5-(G$3*LN((G$6*(G$3+(G$3^2-A96^2)^0.5))/(A96*(G$3+(G$3^2-G$6^2)^0.5)))))-((F$3^2-A96^2)^0.5-(F$3^2-G$6^2)^0.5-(F$3*LN((G$6*(F$3+(F$3^2-A96^2)^0.5))/(A96*(F$3+(F$3^2-G$6^2)^0.5))))))</f>
        <v>60365544.069866307</v>
      </c>
      <c r="I96" s="15">
        <f t="shared" si="8"/>
        <v>1.9141788454422346</v>
      </c>
      <c r="J96" s="9">
        <f>X$3*(((B$10-A96^2)^0.5-(B$10-H$6^2)^0.5-(B$10^0.5*LN((H$6/A96)*((B$10^0.5+(B$10-A96^2)^0.5)/(B$10^0.5+(B$10-A96^2)^0.5)))))-((A$10-A96^2)^0.5-(A$10-H$6^2)^0.5-(A$10^0.5*LN((H$6/A96)*((A$10^0.5+(A$10-A96^2)^0.5)/(A$10^0.5+(A$10-A96^2)^0.5))))))</f>
        <v>20452096.14343686</v>
      </c>
      <c r="K96" s="15">
        <f t="shared" si="9"/>
        <v>0.64853171434033674</v>
      </c>
      <c r="L96" s="9">
        <f>((X$3*((B$10-B$14^2)^0.5-(B$10-H$6^2)^0.5-(B$10^0.5*LN((H$6/B$14)*((B$10^0.5+(B$10-B$14^2)^0.5)/(B$10^0.5+(B$10-B$14^2)^0.5))))))+(F$6*((D$6)/(E$6*B$3*A$6))^0.5*((G$3^2-A96^2)^0.5-(G$3^2-B$14^2)^0.5-(G$3*LN((B$14*(G$3+(G$3^2-A96^2)^0.5))/(A96*(G$3+(G$3^2-B$14^2)^0.5)))))))-((X$3*((A$10-A$14^2)^0.5-(A$10-H$6^2)^0.5-(A$10^0.5*LN((H$6/A$14)*((A$10^0.5+(A$10-A$14^2)^0.5)/(A$10^0.5+(A$10-A$14^2)^0.5))))))+(F$6*((D$6)/(E$6*B$3*A$6))^0.5*((F$3^2-A96^2)^0.5-(F$3^2-A$14^2)^0.5-(F$3*LN((A$14*(F$3+(F$3^2-A96^2)^0.5))/(A96*(F$3+(F$3^2-A$14^2)^0.5)))))))</f>
        <v>103293610.56422758</v>
      </c>
      <c r="M96" s="15">
        <f t="shared" si="10"/>
        <v>3.2754189042436446</v>
      </c>
    </row>
    <row r="97" spans="1:13" x14ac:dyDescent="0.25">
      <c r="A97">
        <f t="shared" si="11"/>
        <v>79</v>
      </c>
      <c r="B97" s="15">
        <f>E$3+(((E$6*B$3)/(D$6*A$6))^0.5*((G$3^2-A97^2)^0.5-(F$3^2-A97^2)^0.5))</f>
        <v>0.47336812983710036</v>
      </c>
      <c r="C97" s="15">
        <f>(((B$3*(G$3^2-A97^2)/A$6)+(D$6*D$3^2/C$6))^0.5)-(((B$3*(F$3^2-A97^2)/A$6)+(D$6*C$3^2/C$6))^0.5)</f>
        <v>0.45107455467046265</v>
      </c>
      <c r="D97" s="15">
        <f>((E$6*B$3*A$6)/(D$6*F$6^2))^0.5*((A97/(G$3^2-A97^2)^0.5)/(A97/(F$3^2-A97^2)^0.5))</f>
        <v>5.6958982103003859E-7</v>
      </c>
      <c r="E97" s="15">
        <f t="shared" si="6"/>
        <v>17.962584596003296</v>
      </c>
      <c r="F97" s="9">
        <f>(B$3/F$6)*((A97/(((B$3/A$6)*(G$3^2-A97^2))+(D$6*D$3^2/C$6))^0.5)-(A97/(((B$3/A$6)*(F$3^2-A97^2))+(D$6*C$3^2/C$6))^0.5))</f>
        <v>-5.8837250817336003E-10</v>
      </c>
      <c r="G97" s="9">
        <f t="shared" si="7"/>
        <v>-1.8554915417755082E-2</v>
      </c>
      <c r="H97" s="9">
        <f>F$6*((D$6)/(E$6*B$3*A$6))^0.5*(((G$3^2-A97^2)^0.5-(G$3^2-G$6^2)^0.5-(G$3*LN((G$6*(G$3+(G$3^2-A97^2)^0.5))/(A97*(G$3+(G$3^2-G$6^2)^0.5)))))-((F$3^2-A97^2)^0.5-(F$3^2-G$6^2)^0.5-(F$3*LN((G$6*(F$3+(F$3^2-A97^2)^0.5))/(A97*(F$3+(F$3^2-G$6^2)^0.5))))))</f>
        <v>60058494.196364745</v>
      </c>
      <c r="I97" s="15">
        <f t="shared" si="8"/>
        <v>1.9044423578248588</v>
      </c>
      <c r="J97" s="9">
        <f>X$3*(((B$10-A97^2)^0.5-(B$10-H$6^2)^0.5-(B$10^0.5*LN((H$6/A97)*((B$10^0.5+(B$10-A97^2)^0.5)/(B$10^0.5+(B$10-A97^2)^0.5)))))-((A$10-A97^2)^0.5-(A$10-H$6^2)^0.5-(A$10^0.5*LN((H$6/A97)*((A$10^0.5+(A$10-A97^2)^0.5)/(A$10^0.5+(A$10-A97^2)^0.5))))))</f>
        <v>20578968.072660029</v>
      </c>
      <c r="K97" s="15">
        <f t="shared" si="9"/>
        <v>0.65255479682458239</v>
      </c>
      <c r="L97" s="9">
        <f>((X$3*((B$10-B$14^2)^0.5-(B$10-H$6^2)^0.5-(B$10^0.5*LN((H$6/B$14)*((B$10^0.5+(B$10-B$14^2)^0.5)/(B$10^0.5+(B$10-B$14^2)^0.5))))))+(F$6*((D$6)/(E$6*B$3*A$6))^0.5*((G$3^2-A97^2)^0.5-(G$3^2-B$14^2)^0.5-(G$3*LN((B$14*(G$3+(G$3^2-A97^2)^0.5))/(A97*(G$3+(G$3^2-B$14^2)^0.5)))))))-((X$3*((A$10-A$14^2)^0.5-(A$10-H$6^2)^0.5-(A$10^0.5*LN((H$6/A$14)*((A$10^0.5+(A$10-A$14^2)^0.5)/(A$10^0.5+(A$10-A$14^2)^0.5))))))+(F$6*((D$6)/(E$6*B$3*A$6))^0.5*((F$3^2-A97^2)^0.5-(F$3^2-A$14^2)^0.5-(F$3*LN((A$14*(F$3+(F$3^2-A97^2)^0.5))/(A97*(F$3+(F$3^2-A$14^2)^0.5)))))))</f>
        <v>102986560.69072771</v>
      </c>
      <c r="M97" s="15">
        <f t="shared" si="10"/>
        <v>3.2656824166263227</v>
      </c>
    </row>
    <row r="98" spans="1:13" x14ac:dyDescent="0.25">
      <c r="A98">
        <f t="shared" si="11"/>
        <v>80</v>
      </c>
      <c r="B98" s="15">
        <f>E$3+(((E$6*B$3)/(D$6*A$6))^0.5*((G$3^2-A98^2)^0.5-(F$3^2-A98^2)^0.5))</f>
        <v>0.47336596970131301</v>
      </c>
      <c r="C98" s="15">
        <f>(((B$3*(G$3^2-A98^2)/A$6)+(D$6*D$3^2/C$6))^0.5)-(((B$3*(F$3^2-A98^2)/A$6)+(D$6*C$3^2/C$6))^0.5)</f>
        <v>0.45107662702209694</v>
      </c>
      <c r="D98" s="15">
        <f>((E$6*B$3*A$6)/(D$6*F$6^2))^0.5*((A98/(G$3^2-A98^2)^0.5)/(A98/(F$3^2-A98^2)^0.5))</f>
        <v>5.6959108501370285E-7</v>
      </c>
      <c r="E98" s="15">
        <f t="shared" si="6"/>
        <v>17.962624456992135</v>
      </c>
      <c r="F98" s="9">
        <f>(B$3/F$6)*((A98/(((B$3/A$6)*(G$3^2-A98^2))+(D$6*D$3^2/C$6))^0.5)-(A98/(((B$3/A$6)*(F$3^2-A98^2))+(D$6*C$3^2/C$6))^0.5))</f>
        <v>-5.9582847373316848E-10</v>
      </c>
      <c r="G98" s="9">
        <f t="shared" si="7"/>
        <v>-1.8790046747649201E-2</v>
      </c>
      <c r="H98" s="9">
        <f>F$6*((D$6)/(E$6*B$3*A$6))^0.5*(((G$3^2-A98^2)^0.5-(G$3^2-G$6^2)^0.5-(G$3*LN((G$6*(G$3+(G$3^2-A98^2)^0.5))/(A98*(G$3+(G$3^2-G$6^2)^0.5)))))-((F$3^2-A98^2)^0.5-(F$3^2-G$6^2)^0.5-(F$3*LN((G$6*(F$3+(F$3^2-A98^2)^0.5))/(A98*(F$3+(F$3^2-G$6^2)^0.5))))))</f>
        <v>59755282.252750307</v>
      </c>
      <c r="I98" s="15">
        <f t="shared" si="8"/>
        <v>1.8948275701658519</v>
      </c>
      <c r="J98" s="9">
        <f>X$3*(((B$10-A98^2)^0.5-(B$10-H$6^2)^0.5-(B$10^0.5*LN((H$6/A98)*((B$10^0.5+(B$10-A98^2)^0.5)/(B$10^0.5+(B$10-A98^2)^0.5)))))-((A$10-A98^2)^0.5-(A$10-H$6^2)^0.5-(A$10^0.5*LN((H$6/A98)*((A$10^0.5+(A$10-A98^2)^0.5)/(A$10^0.5+(A$10-A98^2)^0.5))))))</f>
        <v>20704245.230477657</v>
      </c>
      <c r="K98" s="15">
        <f t="shared" si="9"/>
        <v>0.6565273094392966</v>
      </c>
      <c r="L98" s="9">
        <f>((X$3*((B$10-B$14^2)^0.5-(B$10-H$6^2)^0.5-(B$10^0.5*LN((H$6/B$14)*((B$10^0.5+(B$10-B$14^2)^0.5)/(B$10^0.5+(B$10-B$14^2)^0.5))))))+(F$6*((D$6)/(E$6*B$3*A$6))^0.5*((G$3^2-A98^2)^0.5-(G$3^2-B$14^2)^0.5-(G$3*LN((B$14*(G$3+(G$3^2-A98^2)^0.5))/(A98*(G$3+(G$3^2-B$14^2)^0.5)))))))-((X$3*((A$10-A$14^2)^0.5-(A$10-H$6^2)^0.5-(A$10^0.5*LN((H$6/A$14)*((A$10^0.5+(A$10-A$14^2)^0.5)/(A$10^0.5+(A$10-A$14^2)^0.5))))))+(F$6*((D$6)/(E$6*B$3*A$6))^0.5*((F$3^2-A98^2)^0.5-(F$3^2-A$14^2)^0.5-(F$3*LN((A$14*(F$3+(F$3^2-A98^2)^0.5))/(A98*(F$3+(F$3^2-A$14^2)^0.5)))))))</f>
        <v>102683348.7471118</v>
      </c>
      <c r="M98" s="15">
        <f t="shared" si="10"/>
        <v>3.2560676289672692</v>
      </c>
    </row>
    <row r="99" spans="1:13" x14ac:dyDescent="0.25">
      <c r="A99">
        <f t="shared" si="11"/>
        <v>81</v>
      </c>
      <c r="B99" s="15">
        <f>E$3+(((E$6*B$3)/(D$6*A$6))^0.5*((G$3^2-A99^2)^0.5-(F$3^2-A99^2)^0.5))</f>
        <v>0.47336378185829397</v>
      </c>
      <c r="C99" s="15">
        <f>(((B$3*(G$3^2-A99^2)/A$6)+(D$6*D$3^2/C$6))^0.5)-(((B$3*(F$3^2-A99^2)/A$6)+(D$6*C$3^2/C$6))^0.5)</f>
        <v>0.45107872547014694</v>
      </c>
      <c r="D99" s="15">
        <f>((E$6*B$3*A$6)/(D$6*F$6^2))^0.5*((A99/(G$3^2-A99^2)^0.5)/(A99/(F$3^2-A99^2)^0.5))</f>
        <v>5.6959236531737823E-7</v>
      </c>
      <c r="E99" s="15">
        <f t="shared" si="6"/>
        <v>17.962664832648841</v>
      </c>
      <c r="F99" s="9">
        <f>(B$3/F$6)*((A99/(((B$3/A$6)*(G$3^2-A99^2))+(D$6*D$3^2/C$6))^0.5)-(A99/(((B$3/A$6)*(F$3^2-A99^2))+(D$6*C$3^2/C$6))^0.5))</f>
        <v>-6.0328474938541129E-10</v>
      </c>
      <c r="G99" s="9">
        <f t="shared" si="7"/>
        <v>-1.9025187856618331E-2</v>
      </c>
      <c r="H99" s="9">
        <f>F$6*((D$6)/(E$6*B$3*A$6))^0.5*(((G$3^2-A99^2)^0.5-(G$3^2-G$6^2)^0.5-(G$3*LN((G$6*(G$3+(G$3^2-A99^2)^0.5))/(A99*(G$3+(G$3^2-G$6^2)^0.5)))))-((F$3^2-A99^2)^0.5-(F$3^2-G$6^2)^0.5-(F$3*LN((G$6*(F$3+(F$3^2-A99^2)^0.5))/(A99*(F$3+(F$3^2-G$6^2)^0.5))))))</f>
        <v>59455812.571578711</v>
      </c>
      <c r="I99" s="15">
        <f t="shared" si="8"/>
        <v>1.8853314488704564</v>
      </c>
      <c r="J99" s="9">
        <f>X$3*(((B$10-A99^2)^0.5-(B$10-H$6^2)^0.5-(B$10^0.5*LN((H$6/A99)*((B$10^0.5+(B$10-A99^2)^0.5)/(B$10^0.5+(B$10-A99^2)^0.5)))))-((A$10-A99^2)^0.5-(A$10-H$6^2)^0.5-(A$10^0.5*LN((H$6/A99)*((A$10^0.5+(A$10-A99^2)^0.5)/(A$10^0.5+(A$10-A99^2)^0.5))))))</f>
        <v>20827967.254422929</v>
      </c>
      <c r="K99" s="15">
        <f t="shared" si="9"/>
        <v>0.66045050908241154</v>
      </c>
      <c r="L99" s="9">
        <f>((X$3*((B$10-B$14^2)^0.5-(B$10-H$6^2)^0.5-(B$10^0.5*LN((H$6/B$14)*((B$10^0.5+(B$10-B$14^2)^0.5)/(B$10^0.5+(B$10-B$14^2)^0.5))))))+(F$6*((D$6)/(E$6*B$3*A$6))^0.5*((G$3^2-A99^2)^0.5-(G$3^2-B$14^2)^0.5-(G$3*LN((B$14*(G$3+(G$3^2-A99^2)^0.5))/(A99*(G$3+(G$3^2-B$14^2)^0.5)))))))-((X$3*((A$10-A$14^2)^0.5-(A$10-H$6^2)^0.5-(A$10^0.5*LN((H$6/A$14)*((A$10^0.5+(A$10-A$14^2)^0.5)/(A$10^0.5+(A$10-A$14^2)^0.5))))))+(F$6*((D$6)/(E$6*B$3*A$6))^0.5*((F$3^2-A99^2)^0.5-(F$3^2-A$14^2)^0.5-(F$3*LN((A$14*(F$3+(F$3^2-A99^2)^0.5))/(A99*(F$3+(F$3^2-A$14^2)^0.5)))))))</f>
        <v>102383879.06593895</v>
      </c>
      <c r="M99" s="15">
        <f t="shared" si="10"/>
        <v>3.2465715076718338</v>
      </c>
    </row>
    <row r="100" spans="1:13" x14ac:dyDescent="0.25">
      <c r="A100">
        <f t="shared" si="11"/>
        <v>82</v>
      </c>
      <c r="B100" s="15">
        <f>E$3+(((E$6*B$3)/(D$6*A$6))^0.5*((G$3^2-A100^2)^0.5-(F$3^2-A100^2)^0.5))</f>
        <v>0.4733615662877283</v>
      </c>
      <c r="C100" s="15">
        <f>(((B$3*(G$3^2-A100^2)/A$6)+(D$6*D$3^2/C$6))^0.5)-(((B$3*(F$3^2-A100^2)/A$6)+(D$6*C$3^2/C$6))^0.5)</f>
        <v>0.45108085001571396</v>
      </c>
      <c r="D100" s="15">
        <f>((E$6*B$3*A$6)/(D$6*F$6^2))^0.5*((A100/(G$3^2-A100^2)^0.5)/(A100/(F$3^2-A100^2)^0.5))</f>
        <v>5.6959366195706104E-7</v>
      </c>
      <c r="E100" s="15">
        <f t="shared" si="6"/>
        <v>17.962705723477878</v>
      </c>
      <c r="F100" s="9">
        <f>(B$3/F$6)*((A100/(((B$3/A$6)*(G$3^2-A100^2))+(D$6*D$3^2/C$6))^0.5)-(A100/(((B$3/A$6)*(F$3^2-A100^2))+(D$6*C$3^2/C$6))^0.5))</f>
        <v>-6.107413390184139E-10</v>
      </c>
      <c r="G100" s="9">
        <f t="shared" si="7"/>
        <v>-1.9260338867284701E-2</v>
      </c>
      <c r="H100" s="9">
        <f>F$6*((D$6)/(E$6*B$3*A$6))^0.5*(((G$3^2-A100^2)^0.5-(G$3^2-G$6^2)^0.5-(G$3*LN((G$6*(G$3+(G$3^2-A100^2)^0.5))/(A100*(G$3+(G$3^2-G$6^2)^0.5)))))-((F$3^2-A100^2)^0.5-(F$3^2-G$6^2)^0.5-(F$3*LN((G$6*(F$3+(F$3^2-A100^2)^0.5))/(A100*(F$3+(F$3^2-G$6^2)^0.5))))))</f>
        <v>59159993.00686653</v>
      </c>
      <c r="I100" s="15">
        <f t="shared" si="8"/>
        <v>1.8759510720087054</v>
      </c>
      <c r="J100" s="9">
        <f>X$3*(((B$10-A100^2)^0.5-(B$10-H$6^2)^0.5-(B$10^0.5*LN((H$6/A100)*((B$10^0.5+(B$10-A100^2)^0.5)/(B$10^0.5+(B$10-A100^2)^0.5)))))-((A$10-A100^2)^0.5-(A$10-H$6^2)^0.5-(A$10^0.5*LN((H$6/A100)*((A$10^0.5+(A$10-A100^2)^0.5)/(A$10^0.5+(A$10-A100^2)^0.5))))))</f>
        <v>20950172.322905973</v>
      </c>
      <c r="K100" s="15">
        <f t="shared" si="9"/>
        <v>0.66432560638337057</v>
      </c>
      <c r="L100" s="9">
        <f>((X$3*((B$10-B$14^2)^0.5-(B$10-H$6^2)^0.5-(B$10^0.5*LN((H$6/B$14)*((B$10^0.5+(B$10-B$14^2)^0.5)/(B$10^0.5+(B$10-B$14^2)^0.5))))))+(F$6*((D$6)/(E$6*B$3*A$6))^0.5*((G$3^2-A100^2)^0.5-(G$3^2-B$14^2)^0.5-(G$3*LN((B$14*(G$3+(G$3^2-A100^2)^0.5))/(A100*(G$3+(G$3^2-B$14^2)^0.5)))))))-((X$3*((A$10-A$14^2)^0.5-(A$10-H$6^2)^0.5-(A$10^0.5*LN((H$6/A$14)*((A$10^0.5+(A$10-A$14^2)^0.5)/(A$10^0.5+(A$10-A$14^2)^0.5))))))+(F$6*((D$6)/(E$6*B$3*A$6))^0.5*((F$3^2-A100^2)^0.5-(F$3^2-A$14^2)^0.5-(F$3*LN((A$14*(F$3+(F$3^2-A100^2)^0.5))/(A100*(F$3+(F$3^2-A$14^2)^0.5)))))))</f>
        <v>102088059.50122643</v>
      </c>
      <c r="M100" s="15">
        <f t="shared" si="10"/>
        <v>3.2371911308100718</v>
      </c>
    </row>
    <row r="101" spans="1:13" x14ac:dyDescent="0.25">
      <c r="A101">
        <f t="shared" si="11"/>
        <v>83</v>
      </c>
      <c r="B101" s="15">
        <f>E$3+(((E$6*B$3)/(D$6*A$6))^0.5*((G$3^2-A101^2)^0.5-(F$3^2-A101^2)^0.5))</f>
        <v>0.4733593229690351</v>
      </c>
      <c r="C101" s="15">
        <f>(((B$3*(G$3^2-A101^2)/A$6)+(D$6*D$3^2/C$6))^0.5)-(((B$3*(F$3^2-A101^2)/A$6)+(D$6*C$3^2/C$6))^0.5)</f>
        <v>0.45108300065988516</v>
      </c>
      <c r="D101" s="15">
        <f>((E$6*B$3*A$6)/(D$6*F$6^2))^0.5*((A101/(G$3^2-A101^2)^0.5)/(A101/(F$3^2-A101^2)^0.5))</f>
        <v>5.6959497494895917E-7</v>
      </c>
      <c r="E101" s="15">
        <f t="shared" si="6"/>
        <v>17.962747129990376</v>
      </c>
      <c r="F101" s="9">
        <f>(B$3/F$6)*((A101/(((B$3/A$6)*(G$3^2-A101^2))+(D$6*D$3^2/C$6))^0.5)-(A101/(((B$3/A$6)*(F$3^2-A101^2))+(D$6*C$3^2/C$6))^0.5))</f>
        <v>-6.181982465209543E-10</v>
      </c>
      <c r="G101" s="9">
        <f t="shared" si="7"/>
        <v>-1.9495499902284816E-2</v>
      </c>
      <c r="H101" s="9">
        <f>F$6*((D$6)/(E$6*B$3*A$6))^0.5*(((G$3^2-A101^2)^0.5-(G$3^2-G$6^2)^0.5-(G$3*LN((G$6*(G$3+(G$3^2-A101^2)^0.5))/(A101*(G$3+(G$3^2-G$6^2)^0.5)))))-((F$3^2-A101^2)^0.5-(F$3^2-G$6^2)^0.5-(F$3*LN((G$6*(F$3+(F$3^2-A101^2)^0.5))/(A101*(F$3+(F$3^2-G$6^2)^0.5))))))</f>
        <v>58867734.763338648</v>
      </c>
      <c r="I101" s="15">
        <f t="shared" si="8"/>
        <v>1.8666836239008957</v>
      </c>
      <c r="J101" s="9">
        <f>X$3*(((B$10-A101^2)^0.5-(B$10-H$6^2)^0.5-(B$10^0.5*LN((H$6/A101)*((B$10^0.5+(B$10-A101^2)^0.5)/(B$10^0.5+(B$10-A101^2)^0.5)))))-((A$10-A101^2)^0.5-(A$10-H$6^2)^0.5-(A$10^0.5*LN((H$6/A101)*((A$10^0.5+(A$10-A101^2)^0.5)/(A$10^0.5+(A$10-A101^2)^0.5))))))</f>
        <v>21070897.225962974</v>
      </c>
      <c r="K101" s="15">
        <f t="shared" si="9"/>
        <v>0.66815376794656822</v>
      </c>
      <c r="L101" s="9">
        <f>((X$3*((B$10-B$14^2)^0.5-(B$10-H$6^2)^0.5-(B$10^0.5*LN((H$6/B$14)*((B$10^0.5+(B$10-B$14^2)^0.5)/(B$10^0.5+(B$10-B$14^2)^0.5))))))+(F$6*((D$6)/(E$6*B$3*A$6))^0.5*((G$3^2-A101^2)^0.5-(G$3^2-B$14^2)^0.5-(G$3*LN((B$14*(G$3+(G$3^2-A101^2)^0.5))/(A101*(G$3+(G$3^2-B$14^2)^0.5)))))))-((X$3*((A$10-A$14^2)^0.5-(A$10-H$6^2)^0.5-(A$10^0.5*LN((H$6/A$14)*((A$10^0.5+(A$10-A$14^2)^0.5)/(A$10^0.5+(A$10-A$14^2)^0.5))))))+(F$6*((D$6)/(E$6*B$3*A$6))^0.5*((F$3^2-A101^2)^0.5-(F$3^2-A$14^2)^0.5-(F$3*LN((A$14*(F$3+(F$3^2-A101^2)^0.5))/(A101*(F$3+(F$3^2-A$14^2)^0.5)))))))</f>
        <v>101795801.25769997</v>
      </c>
      <c r="M101" s="15">
        <f t="shared" si="10"/>
        <v>3.2279236827023072</v>
      </c>
    </row>
    <row r="102" spans="1:13" x14ac:dyDescent="0.25">
      <c r="A102">
        <f t="shared" si="11"/>
        <v>84</v>
      </c>
      <c r="B102" s="15">
        <f>E$3+(((E$6*B$3)/(D$6*A$6))^0.5*((G$3^2-A102^2)^0.5-(F$3^2-A102^2)^0.5))</f>
        <v>0.4733570518813654</v>
      </c>
      <c r="C102" s="15">
        <f>(((B$3*(G$3^2-A102^2)/A$6)+(D$6*D$3^2/C$6))^0.5)-(((B$3*(F$3^2-A102^2)/A$6)+(D$6*C$3^2/C$6))^0.5)</f>
        <v>0.4510851774038116</v>
      </c>
      <c r="D102" s="15">
        <f>((E$6*B$3*A$6)/(D$6*F$6^2))^0.5*((A102/(G$3^2-A102^2)^0.5)/(A102/(F$3^2-A102^2)^0.5))</f>
        <v>5.6959630430949319E-7</v>
      </c>
      <c r="E102" s="15">
        <f t="shared" si="6"/>
        <v>17.962789052704178</v>
      </c>
      <c r="F102" s="9">
        <f>(B$3/F$6)*((A102/(((B$3/A$6)*(G$3^2-A102^2))+(D$6*D$3^2/C$6))^0.5)-(A102/(((B$3/A$6)*(F$3^2-A102^2))+(D$6*C$3^2/C$6))^0.5))</f>
        <v>-6.2565547578230337E-10</v>
      </c>
      <c r="G102" s="9">
        <f t="shared" si="7"/>
        <v>-1.9730671084270717E-2</v>
      </c>
      <c r="H102" s="9">
        <f>F$6*((D$6)/(E$6*B$3*A$6))^0.5*(((G$3^2-A102^2)^0.5-(G$3^2-G$6^2)^0.5-(G$3*LN((G$6*(G$3+(G$3^2-A102^2)^0.5))/(A102*(G$3+(G$3^2-G$6^2)^0.5)))))-((F$3^2-A102^2)^0.5-(F$3^2-G$6^2)^0.5-(F$3*LN((G$6*(F$3+(F$3^2-A102^2)^0.5))/(A102*(F$3+(F$3^2-G$6^2)^0.5))))))</f>
        <v>58578952.235898539</v>
      </c>
      <c r="I102" s="15">
        <f t="shared" si="8"/>
        <v>1.8575263900272241</v>
      </c>
      <c r="J102" s="9">
        <f>X$3*(((B$10-A102^2)^0.5-(B$10-H$6^2)^0.5-(B$10^0.5*LN((H$6/A102)*((B$10^0.5+(B$10-A102^2)^0.5)/(B$10^0.5+(B$10-A102^2)^0.5)))))-((A$10-A102^2)^0.5-(A$10-H$6^2)^0.5-(A$10^0.5*LN((H$6/A102)*((A$10^0.5+(A$10-A102^2)^0.5)/(A$10^0.5+(A$10-A102^2)^0.5))))))</f>
        <v>21190177.431770831</v>
      </c>
      <c r="K102" s="15">
        <f t="shared" si="9"/>
        <v>0.67193611846051593</v>
      </c>
      <c r="L102" s="9">
        <f>((X$3*((B$10-B$14^2)^0.5-(B$10-H$6^2)^0.5-(B$10^0.5*LN((H$6/B$14)*((B$10^0.5+(B$10-B$14^2)^0.5)/(B$10^0.5+(B$10-B$14^2)^0.5))))))+(F$6*((D$6)/(E$6*B$3*A$6))^0.5*((G$3^2-A102^2)^0.5-(G$3^2-B$14^2)^0.5-(G$3*LN((B$14*(G$3+(G$3^2-A102^2)^0.5))/(A102*(G$3+(G$3^2-B$14^2)^0.5)))))))-((X$3*((A$10-A$14^2)^0.5-(A$10-H$6^2)^0.5-(A$10^0.5*LN((H$6/A$14)*((A$10^0.5+(A$10-A$14^2)^0.5)/(A$10^0.5+(A$10-A$14^2)^0.5))))))+(F$6*((D$6)/(E$6*B$3*A$6))^0.5*((F$3^2-A102^2)^0.5-(F$3^2-A$14^2)^0.5-(F$3*LN((A$14*(F$3+(F$3^2-A102^2)^0.5))/(A102*(F$3+(F$3^2-A$14^2)^0.5)))))))</f>
        <v>101507018.73025942</v>
      </c>
      <c r="M102" s="15">
        <f t="shared" si="10"/>
        <v>3.2187664488286218</v>
      </c>
    </row>
    <row r="103" spans="1:13" x14ac:dyDescent="0.25">
      <c r="A103">
        <f t="shared" si="11"/>
        <v>85</v>
      </c>
      <c r="B103" s="15">
        <f>E$3+(((E$6*B$3)/(D$6*A$6))^0.5*((G$3^2-A103^2)^0.5-(F$3^2-A103^2)^0.5))</f>
        <v>0.4733547530036038</v>
      </c>
      <c r="C103" s="15">
        <f>(((B$3*(G$3^2-A103^2)/A$6)+(D$6*D$3^2/C$6))^0.5)-(((B$3*(F$3^2-A103^2)/A$6)+(D$6*C$3^2/C$6))^0.5)</f>
        <v>0.45108738024859463</v>
      </c>
      <c r="D103" s="15">
        <f>((E$6*B$3*A$6)/(D$6*F$6^2))^0.5*((A103/(G$3^2-A103^2)^0.5)/(A103/(F$3^2-A103^2)^0.5))</f>
        <v>5.6959765005529703E-7</v>
      </c>
      <c r="E103" s="15">
        <f t="shared" si="6"/>
        <v>17.962831492143845</v>
      </c>
      <c r="F103" s="9">
        <f>(B$3/F$6)*((A103/(((B$3/A$6)*(G$3^2-A103^2))+(D$6*D$3^2/C$6))^0.5)-(A103/(((B$3/A$6)*(F$3^2-A103^2))+(D$6*C$3^2/C$6))^0.5))</f>
        <v>-6.3311303069212441E-10</v>
      </c>
      <c r="G103" s="9">
        <f t="shared" si="7"/>
        <v>-1.9965852535906835E-2</v>
      </c>
      <c r="H103" s="9">
        <f>F$6*((D$6)/(E$6*B$3*A$6))^0.5*(((G$3^2-A103^2)^0.5-(G$3^2-G$6^2)^0.5-(G$3*LN((G$6*(G$3+(G$3^2-A103^2)^0.5))/(A103*(G$3+(G$3^2-G$6^2)^0.5)))))-((F$3^2-A103^2)^0.5-(F$3^2-G$6^2)^0.5-(F$3*LN((G$6*(F$3+(F$3^2-A103^2)^0.5))/(A103*(F$3+(F$3^2-G$6^2)^0.5))))))</f>
        <v>58293562.858604617</v>
      </c>
      <c r="I103" s="15">
        <f t="shared" si="8"/>
        <v>1.8484767522388577</v>
      </c>
      <c r="J103" s="9">
        <f>X$3*(((B$10-A103^2)^0.5-(B$10-H$6^2)^0.5-(B$10^0.5*LN((H$6/A103)*((B$10^0.5+(B$10-A103^2)^0.5)/(B$10^0.5+(B$10-A103^2)^0.5)))))-((A$10-A103^2)^0.5-(A$10-H$6^2)^0.5-(A$10^0.5*LN((H$6/A103)*((A$10^0.5+(A$10-A103^2)^0.5)/(A$10^0.5+(A$10-A103^2)^0.5))))))</f>
        <v>21308047.149222087</v>
      </c>
      <c r="K103" s="15">
        <f t="shared" si="9"/>
        <v>0.67567374268208036</v>
      </c>
      <c r="L103" s="9">
        <f>((X$3*((B$10-B$14^2)^0.5-(B$10-H$6^2)^0.5-(B$10^0.5*LN((H$6/B$14)*((B$10^0.5+(B$10-B$14^2)^0.5)/(B$10^0.5+(B$10-B$14^2)^0.5))))))+(F$6*((D$6)/(E$6*B$3*A$6))^0.5*((G$3^2-A103^2)^0.5-(G$3^2-B$14^2)^0.5-(G$3*LN((B$14*(G$3+(G$3^2-A103^2)^0.5))/(A103*(G$3+(G$3^2-B$14^2)^0.5)))))))-((X$3*((A$10-A$14^2)^0.5-(A$10-H$6^2)^0.5-(A$10^0.5*LN((H$6/A$14)*((A$10^0.5+(A$10-A$14^2)^0.5)/(A$10^0.5+(A$10-A$14^2)^0.5))))))+(F$6*((D$6)/(E$6*B$3*A$6))^0.5*((F$3^2-A103^2)^0.5-(F$3^2-A$14^2)^0.5-(F$3*LN((A$14*(F$3+(F$3^2-A103^2)^0.5))/(A103*(F$3+(F$3^2-A$14^2)^0.5)))))))</f>
        <v>101221629.35296679</v>
      </c>
      <c r="M103" s="15">
        <f t="shared" si="10"/>
        <v>3.2097168110402965</v>
      </c>
    </row>
    <row r="104" spans="1:13" x14ac:dyDescent="0.25">
      <c r="A104">
        <f t="shared" si="11"/>
        <v>86</v>
      </c>
      <c r="B104" s="15">
        <f>E$3+(((E$6*B$3)/(D$6*A$6))^0.5*((G$3^2-A104^2)^0.5-(F$3^2-A104^2)^0.5))</f>
        <v>0.47335242631436603</v>
      </c>
      <c r="C104" s="15">
        <f>(((B$3*(G$3^2-A104^2)/A$6)+(D$6*D$3^2/C$6))^0.5)-(((B$3*(F$3^2-A104^2)/A$6)+(D$6*C$3^2/C$6))^0.5)</f>
        <v>0.45108960919540664</v>
      </c>
      <c r="D104" s="15">
        <f>((E$6*B$3*A$6)/(D$6*F$6^2))^0.5*((A104/(G$3^2-A104^2)^0.5)/(A104/(F$3^2-A104^2)^0.5))</f>
        <v>5.6959901220321817E-7</v>
      </c>
      <c r="E104" s="15">
        <f t="shared" si="6"/>
        <v>17.962874448840687</v>
      </c>
      <c r="F104" s="9">
        <f>(B$3/F$6)*((A104/(((B$3/A$6)*(G$3^2-A104^2))+(D$6*D$3^2/C$6))^0.5)-(A104/(((B$3/A$6)*(F$3^2-A104^2))+(D$6*C$3^2/C$6))^0.5))</f>
        <v>-6.4057091514063366E-10</v>
      </c>
      <c r="G104" s="9">
        <f t="shared" si="7"/>
        <v>-2.0201044379875022E-2</v>
      </c>
      <c r="H104" s="9">
        <f>F$6*((D$6)/(E$6*B$3*A$6))^0.5*(((G$3^2-A104^2)^0.5-(G$3^2-G$6^2)^0.5-(G$3*LN((G$6*(G$3+(G$3^2-A104^2)^0.5))/(A104*(G$3+(G$3^2-G$6^2)^0.5)))))-((F$3^2-A104^2)^0.5-(F$3^2-G$6^2)^0.5-(F$3*LN((G$6*(F$3+(F$3^2-A104^2)^0.5))/(A104*(F$3+(F$3^2-G$6^2)^0.5))))))</f>
        <v>58011486.962472387</v>
      </c>
      <c r="I104" s="15">
        <f t="shared" si="8"/>
        <v>1.8395321842488708</v>
      </c>
      <c r="J104" s="9">
        <f>X$3*(((B$10-A104^2)^0.5-(B$10-H$6^2)^0.5-(B$10^0.5*LN((H$6/A104)*((B$10^0.5+(B$10-A104^2)^0.5)/(B$10^0.5+(B$10-A104^2)^0.5)))))-((A$10-A104^2)^0.5-(A$10-H$6^2)^0.5-(A$10^0.5*LN((H$6/A104)*((A$10^0.5+(A$10-A104^2)^0.5)/(A$10^0.5+(A$10-A104^2)^0.5))))))</f>
        <v>21424539.38684072</v>
      </c>
      <c r="K104" s="15">
        <f t="shared" si="9"/>
        <v>0.67936768730469055</v>
      </c>
      <c r="L104" s="9">
        <f>((X$3*((B$10-B$14^2)^0.5-(B$10-H$6^2)^0.5-(B$10^0.5*LN((H$6/B$14)*((B$10^0.5+(B$10-B$14^2)^0.5)/(B$10^0.5+(B$10-B$14^2)^0.5))))))+(F$6*((D$6)/(E$6*B$3*A$6))^0.5*((G$3^2-A104^2)^0.5-(G$3^2-B$14^2)^0.5-(G$3*LN((B$14*(G$3+(G$3^2-A104^2)^0.5))/(A104*(G$3+(G$3^2-B$14^2)^0.5)))))))-((X$3*((A$10-A$14^2)^0.5-(A$10-H$6^2)^0.5-(A$10^0.5*LN((H$6/A$14)*((A$10^0.5+(A$10-A$14^2)^0.5)/(A$10^0.5+(A$10-A$14^2)^0.5))))))+(F$6*((D$6)/(E$6*B$3*A$6))^0.5*((F$3^2-A104^2)^0.5-(F$3^2-A$14^2)^0.5-(F$3*LN((A$14*(F$3+(F$3^2-A104^2)^0.5))/(A104*(F$3+(F$3^2-A$14^2)^0.5)))))))</f>
        <v>100939553.45683336</v>
      </c>
      <c r="M104" s="15">
        <f t="shared" si="10"/>
        <v>3.2007722430502716</v>
      </c>
    </row>
    <row r="105" spans="1:13" x14ac:dyDescent="0.25">
      <c r="A105">
        <f t="shared" si="11"/>
        <v>87</v>
      </c>
      <c r="B105" s="15">
        <f>E$3+(((E$6*B$3)/(D$6*A$6))^0.5*((G$3^2-A105^2)^0.5-(F$3^2-A105^2)^0.5))</f>
        <v>0.47335007179199928</v>
      </c>
      <c r="C105" s="15">
        <f>(((B$3*(G$3^2-A105^2)/A$6)+(D$6*D$3^2/C$6))^0.5)-(((B$3*(F$3^2-A105^2)/A$6)+(D$6*C$3^2/C$6))^0.5)</f>
        <v>0.45109186424539871</v>
      </c>
      <c r="D105" s="15">
        <f>((E$6*B$3*A$6)/(D$6*F$6^2))^0.5*((A105/(G$3^2-A105^2)^0.5)/(A105/(F$3^2-A105^2)^0.5))</f>
        <v>5.6960039077031871E-7</v>
      </c>
      <c r="E105" s="15">
        <f t="shared" si="6"/>
        <v>17.962917923332771</v>
      </c>
      <c r="F105" s="9">
        <f>(B$3/F$6)*((A105/(((B$3/A$6)*(G$3^2-A105^2))+(D$6*D$3^2/C$6))^0.5)-(A105/(((B$3/A$6)*(F$3^2-A105^2))+(D$6*C$3^2/C$6))^0.5))</f>
        <v>-6.4802913301847008E-10</v>
      </c>
      <c r="G105" s="9">
        <f t="shared" si="7"/>
        <v>-2.0436246738870473E-2</v>
      </c>
      <c r="H105" s="9">
        <f>F$6*((D$6)/(E$6*B$3*A$6))^0.5*(((G$3^2-A105^2)^0.5-(G$3^2-G$6^2)^0.5-(G$3*LN((G$6*(G$3+(G$3^2-A105^2)^0.5))/(A105*(G$3+(G$3^2-G$6^2)^0.5)))))-((F$3^2-A105^2)^0.5-(F$3^2-G$6^2)^0.5-(F$3*LN((G$6*(F$3+(F$3^2-A105^2)^0.5))/(A105*(F$3+(F$3^2-G$6^2)^0.5))))))</f>
        <v>57732647.641506292</v>
      </c>
      <c r="I105" s="15">
        <f t="shared" si="8"/>
        <v>1.8306902473841418</v>
      </c>
      <c r="J105" s="9">
        <f>X$3*(((B$10-A105^2)^0.5-(B$10-H$6^2)^0.5-(B$10^0.5*LN((H$6/A105)*((B$10^0.5+(B$10-A105^2)^0.5)/(B$10^0.5+(B$10-A105^2)^0.5)))))-((A$10-A105^2)^0.5-(A$10-H$6^2)^0.5-(A$10^0.5*LN((H$6/A105)*((A$10^0.5+(A$10-A105^2)^0.5)/(A$10^0.5+(A$10-A105^2)^0.5))))))</f>
        <v>21539686.008296736</v>
      </c>
      <c r="K105" s="15">
        <f t="shared" si="9"/>
        <v>0.683018962718694</v>
      </c>
      <c r="L105" s="9">
        <f>((X$3*((B$10-B$14^2)^0.5-(B$10-H$6^2)^0.5-(B$10^0.5*LN((H$6/B$14)*((B$10^0.5+(B$10-B$14^2)^0.5)/(B$10^0.5+(B$10-B$14^2)^0.5))))))+(F$6*((D$6)/(E$6*B$3*A$6))^0.5*((G$3^2-A105^2)^0.5-(G$3^2-B$14^2)^0.5-(G$3*LN((B$14*(G$3+(G$3^2-A105^2)^0.5))/(A105*(G$3+(G$3^2-B$14^2)^0.5)))))))-((X$3*((A$10-A$14^2)^0.5-(A$10-H$6^2)^0.5-(A$10^0.5*LN((H$6/A$14)*((A$10^0.5+(A$10-A$14^2)^0.5)/(A$10^0.5+(A$10-A$14^2)^0.5))))))+(F$6*((D$6)/(E$6*B$3*A$6))^0.5*((F$3^2-A105^2)^0.5-(F$3^2-A$14^2)^0.5-(F$3*LN((A$14*(F$3+(F$3^2-A105^2)^0.5))/(A105*(F$3+(F$3^2-A$14^2)^0.5)))))))</f>
        <v>100660714.1358676</v>
      </c>
      <c r="M105" s="15">
        <f t="shared" si="10"/>
        <v>3.1919303061855531</v>
      </c>
    </row>
    <row r="106" spans="1:13" x14ac:dyDescent="0.25">
      <c r="A106">
        <f t="shared" si="11"/>
        <v>88</v>
      </c>
      <c r="B106" s="15">
        <f>E$3+(((E$6*B$3)/(D$6*A$6))^0.5*((G$3^2-A106^2)^0.5-(F$3^2-A106^2)^0.5))</f>
        <v>0.47334768941458144</v>
      </c>
      <c r="C106" s="15">
        <f>(((B$3*(G$3^2-A106^2)/A$6)+(D$6*D$3^2/C$6))^0.5)-(((B$3*(F$3^2-A106^2)/A$6)+(D$6*C$3^2/C$6))^0.5)</f>
        <v>0.45109414539973614</v>
      </c>
      <c r="D106" s="15">
        <f>((E$6*B$3*A$6)/(D$6*F$6^2))^0.5*((A106/(G$3^2-A106^2)^0.5)/(A106/(F$3^2-A106^2)^0.5))</f>
        <v>5.6960178577387506E-7</v>
      </c>
      <c r="E106" s="15">
        <f t="shared" si="6"/>
        <v>17.962961916164925</v>
      </c>
      <c r="F106" s="9">
        <f>(B$3/F$6)*((A106/(((B$3/A$6)*(G$3^2-A106^2))+(D$6*D$3^2/C$6))^0.5)-(A106/(((B$3/A$6)*(F$3^2-A106^2))+(D$6*C$3^2/C$6))^0.5))</f>
        <v>-6.5548768821676541E-10</v>
      </c>
      <c r="G106" s="9">
        <f t="shared" si="7"/>
        <v>-2.0671459735603914E-2</v>
      </c>
      <c r="H106" s="9">
        <f>F$6*((D$6)/(E$6*B$3*A$6))^0.5*(((G$3^2-A106^2)^0.5-(G$3^2-G$6^2)^0.5-(G$3*LN((G$6*(G$3+(G$3^2-A106^2)^0.5))/(A106*(G$3+(G$3^2-G$6^2)^0.5)))))-((F$3^2-A106^2)^0.5-(F$3^2-G$6^2)^0.5-(F$3*LN((G$6*(F$3+(F$3^2-A106^2)^0.5))/(A106*(F$3+(F$3^2-G$6^2)^0.5))))))</f>
        <v>57456970.626378946</v>
      </c>
      <c r="I106" s="15">
        <f t="shared" si="8"/>
        <v>1.8219485865797485</v>
      </c>
      <c r="J106" s="9">
        <f>X$3*(((B$10-A106^2)^0.5-(B$10-H$6^2)^0.5-(B$10^0.5*LN((H$6/A106)*((B$10^0.5+(B$10-A106^2)^0.5)/(B$10^0.5+(B$10-A106^2)^0.5)))))-((A$10-A106^2)^0.5-(A$10-H$6^2)^0.5-(A$10^0.5*LN((H$6/A106)*((A$10^0.5+(A$10-A106^2)^0.5)/(A$10^0.5+(A$10-A106^2)^0.5))))))</f>
        <v>21653517.78474449</v>
      </c>
      <c r="K106" s="15">
        <f t="shared" si="9"/>
        <v>0.68662854467099477</v>
      </c>
      <c r="L106" s="9">
        <f>((X$3*((B$10-B$14^2)^0.5-(B$10-H$6^2)^0.5-(B$10^0.5*LN((H$6/B$14)*((B$10^0.5+(B$10-B$14^2)^0.5)/(B$10^0.5+(B$10-B$14^2)^0.5))))))+(F$6*((D$6)/(E$6*B$3*A$6))^0.5*((G$3^2-A106^2)^0.5-(G$3^2-B$14^2)^0.5-(G$3*LN((B$14*(G$3+(G$3^2-A106^2)^0.5))/(A106*(G$3+(G$3^2-B$14^2)^0.5)))))))-((X$3*((A$10-A$14^2)^0.5-(A$10-H$6^2)^0.5-(A$10^0.5*LN((H$6/A$14)*((A$10^0.5+(A$10-A$14^2)^0.5)/(A$10^0.5+(A$10-A$14^2)^0.5))))))+(F$6*((D$6)/(E$6*B$3*A$6))^0.5*((F$3^2-A106^2)^0.5-(F$3^2-A$14^2)^0.5-(F$3*LN((A$14*(F$3+(F$3^2-A106^2)^0.5))/(A106*(F$3+(F$3^2-A$14^2)^0.5)))))))</f>
        <v>100385037.12074137</v>
      </c>
      <c r="M106" s="15">
        <f t="shared" si="10"/>
        <v>3.1831886453811951</v>
      </c>
    </row>
    <row r="107" spans="1:13" x14ac:dyDescent="0.25">
      <c r="A107">
        <f t="shared" si="11"/>
        <v>89</v>
      </c>
      <c r="B107" s="15">
        <f>E$3+(((E$6*B$3)/(D$6*A$6))^0.5*((G$3^2-A107^2)^0.5-(F$3^2-A107^2)^0.5))</f>
        <v>0.47334527915992058</v>
      </c>
      <c r="C107" s="15">
        <f>(((B$3*(G$3^2-A107^2)/A$6)+(D$6*D$3^2/C$6))^0.5)-(((B$3*(F$3^2-A107^2)/A$6)+(D$6*C$3^2/C$6))^0.5)</f>
        <v>0.45109645265961262</v>
      </c>
      <c r="D107" s="15">
        <f>((E$6*B$3*A$6)/(D$6*F$6^2))^0.5*((A107/(G$3^2-A107^2)^0.5)/(A107/(F$3^2-A107^2)^0.5))</f>
        <v>5.6960319723137919E-7</v>
      </c>
      <c r="E107" s="15">
        <f t="shared" si="6"/>
        <v>17.963006427888775</v>
      </c>
      <c r="F107" s="9">
        <f>(B$3/F$6)*((A107/(((B$3/A$6)*(G$3^2-A107^2))+(D$6*D$3^2/C$6))^0.5)-(A107/(((B$3/A$6)*(F$3^2-A107^2))+(D$6*C$3^2/C$6))^0.5))</f>
        <v>-6.6294658462714437E-10</v>
      </c>
      <c r="G107" s="9">
        <f t="shared" si="7"/>
        <v>-2.0906683492801625E-2</v>
      </c>
      <c r="H107" s="9">
        <f>F$6*((D$6)/(E$6*B$3*A$6))^0.5*(((G$3^2-A107^2)^0.5-(G$3^2-G$6^2)^0.5-(G$3*LN((G$6*(G$3+(G$3^2-A107^2)^0.5))/(A107*(G$3+(G$3^2-G$6^2)^0.5)))))-((F$3^2-A107^2)^0.5-(F$3^2-G$6^2)^0.5-(F$3*LN((G$6*(F$3+(F$3^2-A107^2)^0.5))/(A107*(F$3+(F$3^2-G$6^2)^0.5))))))</f>
        <v>57184384.165249787</v>
      </c>
      <c r="I107" s="15">
        <f t="shared" si="8"/>
        <v>1.8133049265997523</v>
      </c>
      <c r="J107" s="9">
        <f>X$3*(((B$10-A107^2)^0.5-(B$10-H$6^2)^0.5-(B$10^0.5*LN((H$6/A107)*((B$10^0.5+(B$10-A107^2)^0.5)/(B$10^0.5+(B$10-A107^2)^0.5)))))-((A$10-A107^2)^0.5-(A$10-H$6^2)^0.5-(A$10^0.5*LN((H$6/A107)*((A$10^0.5+(A$10-A107^2)^0.5)/(A$10^0.5+(A$10-A107^2)^0.5))))))</f>
        <v>21766064.444205195</v>
      </c>
      <c r="K107" s="15">
        <f t="shared" si="9"/>
        <v>0.6901973758309613</v>
      </c>
      <c r="L107" s="9">
        <f>((X$3*((B$10-B$14^2)^0.5-(B$10-H$6^2)^0.5-(B$10^0.5*LN((H$6/B$14)*((B$10^0.5+(B$10-B$14^2)^0.5)/(B$10^0.5+(B$10-B$14^2)^0.5))))))+(F$6*((D$6)/(E$6*B$3*A$6))^0.5*((G$3^2-A107^2)^0.5-(G$3^2-B$14^2)^0.5-(G$3*LN((B$14*(G$3+(G$3^2-A107^2)^0.5))/(A107*(G$3+(G$3^2-B$14^2)^0.5)))))))-((X$3*((A$10-A$14^2)^0.5-(A$10-H$6^2)^0.5-(A$10^0.5*LN((H$6/A$14)*((A$10^0.5+(A$10-A$14^2)^0.5)/(A$10^0.5+(A$10-A$14^2)^0.5))))))+(F$6*((D$6)/(E$6*B$3*A$6))^0.5*((F$3^2-A107^2)^0.5-(F$3^2-A$14^2)^0.5-(F$3*LN((A$14*(F$3+(F$3^2-A107^2)^0.5))/(A107*(F$3+(F$3^2-A$14^2)^0.5)))))))</f>
        <v>100112450.6596117</v>
      </c>
      <c r="M107" s="15">
        <f t="shared" si="10"/>
        <v>3.1745449854011829</v>
      </c>
    </row>
    <row r="108" spans="1:13" x14ac:dyDescent="0.25">
      <c r="A108">
        <f t="shared" si="11"/>
        <v>90</v>
      </c>
      <c r="B108" s="15">
        <f>E$3+(((E$6*B$3)/(D$6*A$6))^0.5*((G$3^2-A108^2)^0.5-(F$3^2-A108^2)^0.5))</f>
        <v>0.47334284100555479</v>
      </c>
      <c r="C108" s="15">
        <f>(((B$3*(G$3^2-A108^2)/A$6)+(D$6*D$3^2/C$6))^0.5)-(((B$3*(F$3^2-A108^2)/A$6)+(D$6*C$3^2/C$6))^0.5)</f>
        <v>0.45109878602622899</v>
      </c>
      <c r="D108" s="15">
        <f>((E$6*B$3*A$6)/(D$6*F$6^2))^0.5*((A108/(G$3^2-A108^2)^0.5)/(A108/(F$3^2-A108^2)^0.5))</f>
        <v>5.6960462516053896E-7</v>
      </c>
      <c r="E108" s="15">
        <f t="shared" si="6"/>
        <v>17.963051459062758</v>
      </c>
      <c r="F108" s="9">
        <f>(B$3/F$6)*((A108/(((B$3/A$6)*(G$3^2-A108^2))+(D$6*D$3^2/C$6))^0.5)-(A108/(((B$3/A$6)*(F$3^2-A108^2))+(D$6*C$3^2/C$6))^0.5))</f>
        <v>-6.7040582614172418E-10</v>
      </c>
      <c r="G108" s="9">
        <f t="shared" si="7"/>
        <v>-2.1141918133205415E-2</v>
      </c>
      <c r="H108" s="9">
        <f>F$6*((D$6)/(E$6*B$3*A$6))^0.5*(((G$3^2-A108^2)^0.5-(G$3^2-G$6^2)^0.5-(G$3*LN((G$6*(G$3+(G$3^2-A108^2)^0.5))/(A108*(G$3+(G$3^2-G$6^2)^0.5)))))-((F$3^2-A108^2)^0.5-(F$3^2-G$6^2)^0.5-(F$3*LN((G$6*(F$3+(F$3^2-A108^2)^0.5))/(A108*(F$3+(F$3^2-G$6^2)^0.5))))))</f>
        <v>56914818.911245719</v>
      </c>
      <c r="I108" s="15">
        <f t="shared" si="8"/>
        <v>1.8047570684692327</v>
      </c>
      <c r="J108" s="9">
        <f>X$3*(((B$10-A108^2)^0.5-(B$10-H$6^2)^0.5-(B$10^0.5*LN((H$6/A108)*((B$10^0.5+(B$10-A108^2)^0.5)/(B$10^0.5+(B$10-A108^2)^0.5)))))-((A$10-A108^2)^0.5-(A$10-H$6^2)^0.5-(A$10^0.5*LN((H$6/A108)*((A$10^0.5+(A$10-A108^2)^0.5)/(A$10^0.5+(A$10-A108^2)^0.5))))))</f>
        <v>21877354.718186796</v>
      </c>
      <c r="K108" s="15">
        <f t="shared" si="9"/>
        <v>0.69372636726873405</v>
      </c>
      <c r="L108" s="9">
        <f>((X$3*((B$10-B$14^2)^0.5-(B$10-H$6^2)^0.5-(B$10^0.5*LN((H$6/B$14)*((B$10^0.5+(B$10-B$14^2)^0.5)/(B$10^0.5+(B$10-B$14^2)^0.5))))))+(F$6*((D$6)/(E$6*B$3*A$6))^0.5*((G$3^2-A108^2)^0.5-(G$3^2-B$14^2)^0.5-(G$3*LN((B$14*(G$3+(G$3^2-A108^2)^0.5))/(A108*(G$3+(G$3^2-B$14^2)^0.5)))))))-((X$3*((A$10-A$14^2)^0.5-(A$10-H$6^2)^0.5-(A$10^0.5*LN((H$6/A$14)*((A$10^0.5+(A$10-A$14^2)^0.5)/(A$10^0.5+(A$10-A$14^2)^0.5))))))+(F$6*((D$6)/(E$6*B$3*A$6))^0.5*((F$3^2-A108^2)^0.5-(F$3^2-A$14^2)^0.5-(F$3*LN((A$14*(F$3+(F$3^2-A108^2)^0.5))/(A108*(F$3+(F$3^2-A$14^2)^0.5)))))))</f>
        <v>99842885.40560627</v>
      </c>
      <c r="M108" s="15">
        <f t="shared" si="10"/>
        <v>3.1659971272706198</v>
      </c>
    </row>
    <row r="109" spans="1:13" x14ac:dyDescent="0.25">
      <c r="A109">
        <f t="shared" si="11"/>
        <v>91</v>
      </c>
      <c r="B109" s="15">
        <f>E$3+(((E$6*B$3)/(D$6*A$6))^0.5*((G$3^2-A109^2)^0.5-(F$3^2-A109^2)^0.5))</f>
        <v>0.4733403749287502</v>
      </c>
      <c r="C109" s="15">
        <f>(((B$3*(G$3^2-A109^2)/A$6)+(D$6*D$3^2/C$6))^0.5)-(((B$3*(F$3^2-A109^2)/A$6)+(D$6*C$3^2/C$6))^0.5)</f>
        <v>0.45110114550079317</v>
      </c>
      <c r="D109" s="15">
        <f>((E$6*B$3*A$6)/(D$6*F$6^2))^0.5*((A109/(G$3^2-A109^2)^0.5)/(A109/(F$3^2-A109^2)^0.5))</f>
        <v>5.6960606957927864E-7</v>
      </c>
      <c r="E109" s="15">
        <f t="shared" si="6"/>
        <v>17.963097010252131</v>
      </c>
      <c r="F109" s="9">
        <f>(B$3/F$6)*((A109/(((B$3/A$6)*(G$3^2-A109^2))+(D$6*D$3^2/C$6))^0.5)-(A109/(((B$3/A$6)*(F$3^2-A109^2))+(D$6*C$3^2/C$6))^0.5))</f>
        <v>-6.7786541665311539E-10</v>
      </c>
      <c r="G109" s="9">
        <f t="shared" si="7"/>
        <v>-2.1377163779572647E-2</v>
      </c>
      <c r="H109" s="9">
        <f>F$6*((D$6)/(E$6*B$3*A$6))^0.5*(((G$3^2-A109^2)^0.5-(G$3^2-G$6^2)^0.5-(G$3*LN((G$6*(G$3+(G$3^2-A109^2)^0.5))/(A109*(G$3+(G$3^2-G$6^2)^0.5)))))-((F$3^2-A109^2)^0.5-(F$3^2-G$6^2)^0.5-(F$3*LN((G$6*(F$3+(F$3^2-A109^2)^0.5))/(A109*(F$3+(F$3^2-G$6^2)^0.5))))))</f>
        <v>56648207.816152044</v>
      </c>
      <c r="I109" s="15">
        <f t="shared" si="8"/>
        <v>1.7963028861032484</v>
      </c>
      <c r="J109" s="9">
        <f>X$3*(((B$10-A109^2)^0.5-(B$10-H$6^2)^0.5-(B$10^0.5*LN((H$6/A109)*((B$10^0.5+(B$10-A109^2)^0.5)/(B$10^0.5+(B$10-A109^2)^0.5)))))-((A$10-A109^2)^0.5-(A$10-H$6^2)^0.5-(A$10^0.5*LN((H$6/A109)*((A$10^0.5+(A$10-A109^2)^0.5)/(A$10^0.5+(A$10-A109^2)^0.5))))))</f>
        <v>21987416.385735825</v>
      </c>
      <c r="K109" s="15">
        <f t="shared" si="9"/>
        <v>0.69721639985209993</v>
      </c>
      <c r="L109" s="9">
        <f>((X$3*((B$10-B$14^2)^0.5-(B$10-H$6^2)^0.5-(B$10^0.5*LN((H$6/B$14)*((B$10^0.5+(B$10-B$14^2)^0.5)/(B$10^0.5+(B$10-B$14^2)^0.5))))))+(F$6*((D$6)/(E$6*B$3*A$6))^0.5*((G$3^2-A109^2)^0.5-(G$3^2-B$14^2)^0.5-(G$3*LN((B$14*(G$3+(G$3^2-A109^2)^0.5))/(A109*(G$3+(G$3^2-B$14^2)^0.5)))))))-((X$3*((A$10-A$14^2)^0.5-(A$10-H$6^2)^0.5-(A$10^0.5*LN((H$6/A$14)*((A$10^0.5+(A$10-A$14^2)^0.5)/(A$10^0.5+(A$10-A$14^2)^0.5))))))+(F$6*((D$6)/(E$6*B$3*A$6))^0.5*((F$3^2-A109^2)^0.5-(F$3^2-A$14^2)^0.5-(F$3*LN((A$14*(F$3+(F$3^2-A109^2)^0.5))/(A109*(F$3+(F$3^2-A$14^2)^0.5)))))))</f>
        <v>99576274.31051302</v>
      </c>
      <c r="M109" s="15">
        <f t="shared" si="10"/>
        <v>3.1575429449046495</v>
      </c>
    </row>
    <row r="110" spans="1:13" x14ac:dyDescent="0.25">
      <c r="A110">
        <f t="shared" si="11"/>
        <v>92</v>
      </c>
      <c r="B110" s="15">
        <f>E$3+(((E$6*B$3)/(D$6*A$6))^0.5*((G$3^2-A110^2)^0.5-(F$3^2-A110^2)^0.5))</f>
        <v>0.47333788090650242</v>
      </c>
      <c r="C110" s="15">
        <f>(((B$3*(G$3^2-A110^2)/A$6)+(D$6*D$3^2/C$6))^0.5)-(((B$3*(F$3^2-A110^2)/A$6)+(D$6*C$3^2/C$6))^0.5)</f>
        <v>0.4511035310845557</v>
      </c>
      <c r="D110" s="15">
        <f>((E$6*B$3*A$6)/(D$6*F$6^2))^0.5*((A110/(G$3^2-A110^2)^0.5)/(A110/(F$3^2-A110^2)^0.5))</f>
        <v>5.6960753050573935E-7</v>
      </c>
      <c r="E110" s="15">
        <f t="shared" si="6"/>
        <v>17.963143082028996</v>
      </c>
      <c r="F110" s="9">
        <f>(B$3/F$6)*((A110/(((B$3/A$6)*(G$3^2-A110^2))+(D$6*D$3^2/C$6))^0.5)-(A110/(((B$3/A$6)*(F$3^2-A110^2))+(D$6*C$3^2/C$6))^0.5))</f>
        <v>-6.8532536005447135E-10</v>
      </c>
      <c r="G110" s="9">
        <f t="shared" si="7"/>
        <v>-2.1612420554677807E-2</v>
      </c>
      <c r="H110" s="9">
        <f>F$6*((D$6)/(E$6*B$3*A$6))^0.5*(((G$3^2-A110^2)^0.5-(G$3^2-G$6^2)^0.5-(G$3*LN((G$6*(G$3+(G$3^2-A110^2)^0.5))/(A110*(G$3+(G$3^2-G$6^2)^0.5)))))-((F$3^2-A110^2)^0.5-(F$3^2-G$6^2)^0.5-(F$3*LN((G$6*(F$3+(F$3^2-A110^2)^0.5))/(A110*(F$3+(F$3^2-G$6^2)^0.5))))))</f>
        <v>56384486.029917568</v>
      </c>
      <c r="I110" s="15">
        <f t="shared" si="8"/>
        <v>1.7879403231201665</v>
      </c>
      <c r="J110" s="9">
        <f>X$3*(((B$10-A110^2)^0.5-(B$10-H$6^2)^0.5-(B$10^0.5*LN((H$6/A110)*((B$10^0.5+(B$10-A110^2)^0.5)/(B$10^0.5+(B$10-A110^2)^0.5)))))-((A$10-A110^2)^0.5-(A$10-H$6^2)^0.5-(A$10^0.5*LN((H$6/A110)*((A$10^0.5+(A$10-A110^2)^0.5)/(A$10^0.5+(A$10-A110^2)^0.5))))))</f>
        <v>22096276.315073967</v>
      </c>
      <c r="K110" s="15">
        <f t="shared" si="9"/>
        <v>0.70066832556677983</v>
      </c>
      <c r="L110" s="9">
        <f>((X$3*((B$10-B$14^2)^0.5-(B$10-H$6^2)^0.5-(B$10^0.5*LN((H$6/B$14)*((B$10^0.5+(B$10-B$14^2)^0.5)/(B$10^0.5+(B$10-B$14^2)^0.5))))))+(F$6*((D$6)/(E$6*B$3*A$6))^0.5*((G$3^2-A110^2)^0.5-(G$3^2-B$14^2)^0.5-(G$3*LN((B$14*(G$3+(G$3^2-A110^2)^0.5))/(A110*(G$3+(G$3^2-B$14^2)^0.5)))))))-((X$3*((A$10-A$14^2)^0.5-(A$10-H$6^2)^0.5-(A$10^0.5*LN((H$6/A$14)*((A$10^0.5+(A$10-A$14^2)^0.5)/(A$10^0.5+(A$10-A$14^2)^0.5))))))+(F$6*((D$6)/(E$6*B$3*A$6))^0.5*((F$3^2-A110^2)^0.5-(F$3^2-A$14^2)^0.5-(F$3*LN((A$14*(F$3+(F$3^2-A110^2)^0.5))/(A110*(F$3+(F$3^2-A$14^2)^0.5)))))))</f>
        <v>99312552.524279118</v>
      </c>
      <c r="M110" s="15">
        <f t="shared" si="10"/>
        <v>3.1491803819215853</v>
      </c>
    </row>
    <row r="111" spans="1:13" x14ac:dyDescent="0.25">
      <c r="A111">
        <f t="shared" si="11"/>
        <v>93</v>
      </c>
      <c r="B111" s="15">
        <f>E$3+(((E$6*B$3)/(D$6*A$6))^0.5*((G$3^2-A111^2)^0.5-(F$3^2-A111^2)^0.5))</f>
        <v>0.47333535891553408</v>
      </c>
      <c r="C111" s="15">
        <f>(((B$3*(G$3^2-A111^2)/A$6)+(D$6*D$3^2/C$6))^0.5)-(((B$3*(F$3^2-A111^2)/A$6)+(D$6*C$3^2/C$6))^0.5)</f>
        <v>0.45110594277873162</v>
      </c>
      <c r="D111" s="15">
        <f>((E$6*B$3*A$6)/(D$6*F$6^2))^0.5*((A111/(G$3^2-A111^2)^0.5)/(A111/(F$3^2-A111^2)^0.5))</f>
        <v>5.6960900795828022E-7</v>
      </c>
      <c r="E111" s="15">
        <f t="shared" si="6"/>
        <v>17.963189674972323</v>
      </c>
      <c r="F111" s="9">
        <f>(B$3/F$6)*((A111/(((B$3/A$6)*(G$3^2-A111^2))+(D$6*D$3^2/C$6))^0.5)-(A111/(((B$3/A$6)*(F$3^2-A111^2))+(D$6*C$3^2/C$6))^0.5))</f>
        <v>-6.9278566023939842E-10</v>
      </c>
      <c r="G111" s="9">
        <f t="shared" si="7"/>
        <v>-2.1847688581309668E-2</v>
      </c>
      <c r="H111" s="9">
        <f>F$6*((D$6)/(E$6*B$3*A$6))^0.5*(((G$3^2-A111^2)^0.5-(G$3^2-G$6^2)^0.5-(G$3*LN((G$6*(G$3+(G$3^2-A111^2)^0.5))/(A111*(G$3+(G$3^2-G$6^2)^0.5)))))-((F$3^2-A111^2)^0.5-(F$3^2-G$6^2)^0.5-(F$3*LN((G$6*(F$3+(F$3^2-A111^2)^0.5))/(A111*(F$3+(F$3^2-G$6^2)^0.5))))))</f>
        <v>56123590.805598609</v>
      </c>
      <c r="I111" s="15">
        <f t="shared" si="8"/>
        <v>1.7796673898274546</v>
      </c>
      <c r="J111" s="9">
        <f>X$3*(((B$10-A111^2)^0.5-(B$10-H$6^2)^0.5-(B$10^0.5*LN((H$6/A111)*((B$10^0.5+(B$10-A111^2)^0.5)/(B$10^0.5+(B$10-A111^2)^0.5)))))-((A$10-A111^2)^0.5-(A$10-H$6^2)^0.5-(A$10^0.5*LN((H$6/A111)*((A$10^0.5+(A$10-A111^2)^0.5)/(A$10^0.5+(A$10-A111^2)^0.5))))))</f>
        <v>22203960.502986681</v>
      </c>
      <c r="K111" s="15">
        <f t="shared" si="9"/>
        <v>0.70408296876543253</v>
      </c>
      <c r="L111" s="9">
        <f>((X$3*((B$10-B$14^2)^0.5-(B$10-H$6^2)^0.5-(B$10^0.5*LN((H$6/B$14)*((B$10^0.5+(B$10-B$14^2)^0.5)/(B$10^0.5+(B$10-B$14^2)^0.5))))))+(F$6*((D$6)/(E$6*B$3*A$6))^0.5*((G$3^2-A111^2)^0.5-(G$3^2-B$14^2)^0.5-(G$3*LN((B$14*(G$3+(G$3^2-A111^2)^0.5))/(A111*(G$3+(G$3^2-B$14^2)^0.5)))))))-((X$3*((A$10-A$14^2)^0.5-(A$10-H$6^2)^0.5-(A$10^0.5*LN((H$6/A$14)*((A$10^0.5+(A$10-A$14^2)^0.5)/(A$10^0.5+(A$10-A$14^2)^0.5))))))+(F$6*((D$6)/(E$6*B$3*A$6))^0.5*((F$3^2-A111^2)^0.5-(F$3^2-A$14^2)^0.5-(F$3*LN((A$14*(F$3+(F$3^2-A111^2)^0.5))/(A111*(F$3+(F$3^2-A$14^2)^0.5)))))))</f>
        <v>99051657.299960136</v>
      </c>
      <c r="M111" s="15">
        <f t="shared" si="10"/>
        <v>3.1409074486288731</v>
      </c>
    </row>
    <row r="112" spans="1:13" x14ac:dyDescent="0.25">
      <c r="A112">
        <f t="shared" si="11"/>
        <v>94</v>
      </c>
      <c r="B112" s="15">
        <f>E$3+(((E$6*B$3)/(D$6*A$6))^0.5*((G$3^2-A112^2)^0.5-(F$3^2-A112^2)^0.5))</f>
        <v>0.47333280893229523</v>
      </c>
      <c r="C112" s="15">
        <f>(((B$3*(G$3^2-A112^2)/A$6)+(D$6*D$3^2/C$6))^0.5)-(((B$3*(F$3^2-A112^2)/A$6)+(D$6*C$3^2/C$6))^0.5)</f>
        <v>0.45110838058459279</v>
      </c>
      <c r="D112" s="15">
        <f>((E$6*B$3*A$6)/(D$6*F$6^2))^0.5*((A112/(G$3^2-A112^2)^0.5)/(A112/(F$3^2-A112^2)^0.5))</f>
        <v>5.6961050195547825E-7</v>
      </c>
      <c r="E112" s="15">
        <f t="shared" si="6"/>
        <v>17.96323678966796</v>
      </c>
      <c r="F112" s="9">
        <f>(B$3/F$6)*((A112/(((B$3/A$6)*(G$3^2-A112^2))+(D$6*D$3^2/C$6))^0.5)-(A112/(((B$3/A$6)*(F$3^2-A112^2))+(D$6*C$3^2/C$6))^0.5))</f>
        <v>-7.0024632110205571E-10</v>
      </c>
      <c r="G112" s="9">
        <f t="shared" si="7"/>
        <v>-2.2082967982274427E-2</v>
      </c>
      <c r="H112" s="9">
        <f>F$6*((D$6)/(E$6*B$3*A$6))^0.5*(((G$3^2-A112^2)^0.5-(G$3^2-G$6^2)^0.5-(G$3*LN((G$6*(G$3+(G$3^2-A112^2)^0.5))/(A112*(G$3+(G$3^2-G$6^2)^0.5)))))-((F$3^2-A112^2)^0.5-(F$3^2-G$6^2)^0.5-(F$3*LN((G$6*(F$3+(F$3^2-A112^2)^0.5))/(A112*(F$3+(F$3^2-G$6^2)^0.5))))))</f>
        <v>55865461.409367733</v>
      </c>
      <c r="I112" s="15">
        <f t="shared" si="8"/>
        <v>1.7714821603680788</v>
      </c>
      <c r="J112" s="9">
        <f>X$3*(((B$10-A112^2)^0.5-(B$10-H$6^2)^0.5-(B$10^0.5*LN((H$6/A112)*((B$10^0.5+(B$10-A112^2)^0.5)/(B$10^0.5+(B$10-A112^2)^0.5)))))-((A$10-A112^2)^0.5-(A$10-H$6^2)^0.5-(A$10^0.5*LN((H$6/A112)*((A$10^0.5+(A$10-A112^2)^0.5)/(A$10^0.5+(A$10-A112^2)^0.5))))))</f>
        <v>22310494.112106431</v>
      </c>
      <c r="K112" s="15">
        <f t="shared" si="9"/>
        <v>0.70746112734989952</v>
      </c>
      <c r="L112" s="9">
        <f>((X$3*((B$10-B$14^2)^0.5-(B$10-H$6^2)^0.5-(B$10^0.5*LN((H$6/B$14)*((B$10^0.5+(B$10-B$14^2)^0.5)/(B$10^0.5+(B$10-B$14^2)^0.5))))))+(F$6*((D$6)/(E$6*B$3*A$6))^0.5*((G$3^2-A112^2)^0.5-(G$3^2-B$14^2)^0.5-(G$3*LN((B$14*(G$3+(G$3^2-A112^2)^0.5))/(A112*(G$3+(G$3^2-B$14^2)^0.5)))))))-((X$3*((A$10-A$14^2)^0.5-(A$10-H$6^2)^0.5-(A$10^0.5*LN((H$6/A$14)*((A$10^0.5+(A$10-A$14^2)^0.5)/(A$10^0.5+(A$10-A$14^2)^0.5))))))+(F$6*((D$6)/(E$6*B$3*A$6))^0.5*((F$3^2-A112^2)^0.5-(F$3^2-A$14^2)^0.5-(F$3*LN((A$14*(F$3+(F$3^2-A112^2)^0.5))/(A112*(F$3+(F$3^2-A$14^2)^0.5)))))))</f>
        <v>98793527.903729439</v>
      </c>
      <c r="M112" s="15">
        <f t="shared" si="10"/>
        <v>3.1327222191695028</v>
      </c>
    </row>
    <row r="113" spans="1:13" x14ac:dyDescent="0.25">
      <c r="A113">
        <f t="shared" si="11"/>
        <v>95</v>
      </c>
      <c r="B113" s="15">
        <f>E$3+(((E$6*B$3)/(D$6*A$6))^0.5*((G$3^2-A113^2)^0.5-(F$3^2-A113^2)^0.5))</f>
        <v>0.47333023093296306</v>
      </c>
      <c r="C113" s="15">
        <f>(((B$3*(G$3^2-A113^2)/A$6)+(D$6*D$3^2/C$6))^0.5)-(((B$3*(F$3^2-A113^2)/A$6)+(D$6*C$3^2/C$6))^0.5)</f>
        <v>0.451110844503404</v>
      </c>
      <c r="D113" s="15">
        <f>((E$6*B$3*A$6)/(D$6*F$6^2))^0.5*((A113/(G$3^2-A113^2)^0.5)/(A113/(F$3^2-A113^2)^0.5))</f>
        <v>5.6961201251612901E-7</v>
      </c>
      <c r="E113" s="15">
        <f t="shared" si="6"/>
        <v>17.963284426708643</v>
      </c>
      <c r="F113" s="9">
        <f>(B$3/F$6)*((A113/(((B$3/A$6)*(G$3^2-A113^2))+(D$6*D$3^2/C$6))^0.5)-(A113/(((B$3/A$6)*(F$3^2-A113^2))+(D$6*C$3^2/C$6))^0.5))</f>
        <v>-7.0770734653710578E-10</v>
      </c>
      <c r="G113" s="9">
        <f t="shared" si="7"/>
        <v>-2.2318258880394168E-2</v>
      </c>
      <c r="H113" s="9">
        <f>F$6*((D$6)/(E$6*B$3*A$6))^0.5*(((G$3^2-A113^2)^0.5-(G$3^2-G$6^2)^0.5-(G$3*LN((G$6*(G$3+(G$3^2-A113^2)^0.5))/(A113*(G$3+(G$3^2-G$6^2)^0.5)))))-((F$3^2-A113^2)^0.5-(F$3^2-G$6^2)^0.5-(F$3*LN((G$6*(F$3+(F$3^2-A113^2)^0.5))/(A113*(F$3+(F$3^2-G$6^2)^0.5))))))</f>
        <v>55610039.035306633</v>
      </c>
      <c r="I113" s="15">
        <f t="shared" si="8"/>
        <v>1.763382770018602</v>
      </c>
      <c r="J113" s="9">
        <f>X$3*(((B$10-A113^2)^0.5-(B$10-H$6^2)^0.5-(B$10^0.5*LN((H$6/A113)*((B$10^0.5+(B$10-A113^2)^0.5)/(B$10^0.5+(B$10-A113^2)^0.5)))))-((A$10-A113^2)^0.5-(A$10-H$6^2)^0.5-(A$10^0.5*LN((H$6/A113)*((A$10^0.5+(A$10-A113^2)^0.5)/(A$10^0.5+(A$10-A113^2)^0.5))))))</f>
        <v>22415901.506226089</v>
      </c>
      <c r="K113" s="15">
        <f t="shared" si="9"/>
        <v>0.71080357389098459</v>
      </c>
      <c r="L113" s="9">
        <f>((X$3*((B$10-B$14^2)^0.5-(B$10-H$6^2)^0.5-(B$10^0.5*LN((H$6/B$14)*((B$10^0.5+(B$10-B$14^2)^0.5)/(B$10^0.5+(B$10-B$14^2)^0.5))))))+(F$6*((D$6)/(E$6*B$3*A$6))^0.5*((G$3^2-A113^2)^0.5-(G$3^2-B$14^2)^0.5-(G$3*LN((B$14*(G$3+(G$3^2-A113^2)^0.5))/(A113*(G$3+(G$3^2-B$14^2)^0.5)))))))-((X$3*((A$10-A$14^2)^0.5-(A$10-H$6^2)^0.5-(A$10^0.5*LN((H$6/A$14)*((A$10^0.5+(A$10-A$14^2)^0.5)/(A$10^0.5+(A$10-A$14^2)^0.5))))))+(F$6*((D$6)/(E$6*B$3*A$6))^0.5*((F$3^2-A113^2)^0.5-(F$3^2-A$14^2)^0.5-(F$3*LN((A$14*(F$3+(F$3^2-A113^2)^0.5))/(A113*(F$3+(F$3^2-A$14^2)^0.5)))))))</f>
        <v>98538105.529668331</v>
      </c>
      <c r="M113" s="15">
        <f t="shared" si="10"/>
        <v>3.1246228288200255</v>
      </c>
    </row>
    <row r="114" spans="1:13" x14ac:dyDescent="0.25">
      <c r="A114">
        <f t="shared" si="11"/>
        <v>96</v>
      </c>
      <c r="B114" s="15">
        <f>E$3+(((E$6*B$3)/(D$6*A$6))^0.5*((G$3^2-A114^2)^0.5-(F$3^2-A114^2)^0.5))</f>
        <v>0.47332762489343966</v>
      </c>
      <c r="C114" s="15">
        <f>(((B$3*(G$3^2-A114^2)/A$6)+(D$6*D$3^2/C$6))^0.5)-(((B$3*(F$3^2-A114^2)/A$6)+(D$6*C$3^2/C$6))^0.5)</f>
        <v>0.4511133345364513</v>
      </c>
      <c r="D114" s="15">
        <f>((E$6*B$3*A$6)/(D$6*F$6^2))^0.5*((A114/(G$3^2-A114^2)^0.5)/(A114/(F$3^2-A114^2)^0.5))</f>
        <v>5.6961353965924797E-7</v>
      </c>
      <c r="E114" s="15">
        <f t="shared" si="6"/>
        <v>17.963332586694044</v>
      </c>
      <c r="F114" s="9">
        <f>(B$3/F$6)*((A114/(((B$3/A$6)*(G$3^2-A114^2))+(D$6*D$3^2/C$6))^0.5)-(A114/(((B$3/A$6)*(F$3^2-A114^2))+(D$6*C$3^2/C$6))^0.5))</f>
        <v>-7.1516874043977398E-10</v>
      </c>
      <c r="G114" s="9">
        <f t="shared" si="7"/>
        <v>-2.2553561398508712E-2</v>
      </c>
      <c r="H114" s="9">
        <f>F$6*((D$6)/(E$6*B$3*A$6))^0.5*(((G$3^2-A114^2)^0.5-(G$3^2-G$6^2)^0.5-(G$3*LN((G$6*(G$3+(G$3^2-A114^2)^0.5))/(A114*(G$3+(G$3^2-G$6^2)^0.5)))))-((F$3^2-A114^2)^0.5-(F$3^2-G$6^2)^0.5-(F$3*LN((G$6*(F$3+(F$3^2-A114^2)^0.5))/(A114*(F$3+(F$3^2-G$6^2)^0.5))))))</f>
        <v>55357266.724641308</v>
      </c>
      <c r="I114" s="15">
        <f t="shared" si="8"/>
        <v>1.7553674126281491</v>
      </c>
      <c r="J114" s="9">
        <f>X$3*(((B$10-A114^2)^0.5-(B$10-H$6^2)^0.5-(B$10^0.5*LN((H$6/A114)*((B$10^0.5+(B$10-A114^2)^0.5)/(B$10^0.5+(B$10-A114^2)^0.5)))))-((A$10-A114^2)^0.5-(A$10-H$6^2)^0.5-(A$10^0.5*LN((H$6/A114)*((A$10^0.5+(A$10-A114^2)^0.5)/(A$10^0.5+(A$10-A114^2)^0.5))))))</f>
        <v>22520206.28375319</v>
      </c>
      <c r="K114" s="15">
        <f t="shared" si="9"/>
        <v>0.71411105668928176</v>
      </c>
      <c r="L114" s="9">
        <f>((X$3*((B$10-B$14^2)^0.5-(B$10-H$6^2)^0.5-(B$10^0.5*LN((H$6/B$14)*((B$10^0.5+(B$10-B$14^2)^0.5)/(B$10^0.5+(B$10-B$14^2)^0.5))))))+(F$6*((D$6)/(E$6*B$3*A$6))^0.5*((G$3^2-A114^2)^0.5-(G$3^2-B$14^2)^0.5-(G$3*LN((B$14*(G$3+(G$3^2-A114^2)^0.5))/(A114*(G$3+(G$3^2-B$14^2)^0.5)))))))-((X$3*((A$10-A$14^2)^0.5-(A$10-H$6^2)^0.5-(A$10^0.5*LN((H$6/A$14)*((A$10^0.5+(A$10-A$14^2)^0.5)/(A$10^0.5+(A$10-A$14^2)^0.5))))))+(F$6*((D$6)/(E$6*B$3*A$6))^0.5*((F$3^2-A114^2)^0.5-(F$3^2-A$14^2)^0.5-(F$3*LN((A$14*(F$3+(F$3^2-A114^2)^0.5))/(A114*(F$3+(F$3^2-A$14^2)^0.5)))))))</f>
        <v>98285333.219002724</v>
      </c>
      <c r="M114" s="15">
        <f t="shared" si="10"/>
        <v>3.116607471429564</v>
      </c>
    </row>
    <row r="115" spans="1:13" x14ac:dyDescent="0.25">
      <c r="A115">
        <f t="shared" si="11"/>
        <v>97</v>
      </c>
      <c r="B115" s="15">
        <f>E$3+(((E$6*B$3)/(D$6*A$6))^0.5*((G$3^2-A115^2)^0.5-(F$3^2-A115^2)^0.5))</f>
        <v>0.47332499078935308</v>
      </c>
      <c r="C115" s="15">
        <f>(((B$3*(G$3^2-A115^2)/A$6)+(D$6*D$3^2/C$6))^0.5)-(((B$3*(F$3^2-A115^2)/A$6)+(D$6*C$3^2/C$6))^0.5)</f>
        <v>0.45111585068502791</v>
      </c>
      <c r="D115" s="15">
        <f>((E$6*B$3*A$6)/(D$6*F$6^2))^0.5*((A115/(G$3^2-A115^2)^0.5)/(A115/(F$3^2-A115^2)^0.5))</f>
        <v>5.6961508340406997E-7</v>
      </c>
      <c r="E115" s="15">
        <f t="shared" si="6"/>
        <v>17.963381270230752</v>
      </c>
      <c r="F115" s="9">
        <f>(B$3/F$6)*((A115/(((B$3/A$6)*(G$3^2-A115^2))+(D$6*D$3^2/C$6))^0.5)-(A115/(((B$3/A$6)*(F$3^2-A115^2))+(D$6*C$3^2/C$6))^0.5))</f>
        <v>-7.226305067057586E-10</v>
      </c>
      <c r="G115" s="9">
        <f t="shared" si="7"/>
        <v>-2.2788875659472803E-2</v>
      </c>
      <c r="H115" s="9">
        <f>F$6*((D$6)/(E$6*B$3*A$6))^0.5*(((G$3^2-A115^2)^0.5-(G$3^2-G$6^2)^0.5-(G$3*LN((G$6*(G$3+(G$3^2-A115^2)^0.5))/(A115*(G$3+(G$3^2-G$6^2)^0.5)))))-((F$3^2-A115^2)^0.5-(F$3^2-G$6^2)^0.5-(F$3*LN((G$6*(F$3+(F$3^2-A115^2)^0.5))/(A115*(F$3+(F$3^2-G$6^2)^0.5))))))</f>
        <v>55107089.289174989</v>
      </c>
      <c r="I115" s="15">
        <f t="shared" si="8"/>
        <v>1.7474343381904804</v>
      </c>
      <c r="J115" s="9">
        <f>X$3*(((B$10-A115^2)^0.5-(B$10-H$6^2)^0.5-(B$10^0.5*LN((H$6/A115)*((B$10^0.5+(B$10-A115^2)^0.5)/(B$10^0.5+(B$10-A115^2)^0.5)))))-((A$10-A115^2)^0.5-(A$10-H$6^2)^0.5-(A$10^0.5*LN((H$6/A115)*((A$10^0.5+(A$10-A115^2)^0.5)/(A$10^0.5+(A$10-A115^2)^0.5))))))</f>
        <v>22623431.30944157</v>
      </c>
      <c r="K115" s="15">
        <f t="shared" si="9"/>
        <v>0.71738430078137905</v>
      </c>
      <c r="L115" s="9">
        <f>((X$3*((B$10-B$14^2)^0.5-(B$10-H$6^2)^0.5-(B$10^0.5*LN((H$6/B$14)*((B$10^0.5+(B$10-B$14^2)^0.5)/(B$10^0.5+(B$10-B$14^2)^0.5))))))+(F$6*((D$6)/(E$6*B$3*A$6))^0.5*((G$3^2-A115^2)^0.5-(G$3^2-B$14^2)^0.5-(G$3*LN((B$14*(G$3+(G$3^2-A115^2)^0.5))/(A115*(G$3+(G$3^2-B$14^2)^0.5)))))))-((X$3*((A$10-A$14^2)^0.5-(A$10-H$6^2)^0.5-(A$10^0.5*LN((H$6/A$14)*((A$10^0.5+(A$10-A$14^2)^0.5)/(A$10^0.5+(A$10-A$14^2)^0.5))))))+(F$6*((D$6)/(E$6*B$3*A$6))^0.5*((F$3^2-A115^2)^0.5-(F$3^2-A$14^2)^0.5-(F$3*LN((A$14*(F$3+(F$3^2-A115^2)^0.5))/(A115*(F$3+(F$3^2-A$14^2)^0.5)))))))</f>
        <v>98035155.783535957</v>
      </c>
      <c r="M115" s="15">
        <f t="shared" si="10"/>
        <v>3.1086743969918809</v>
      </c>
    </row>
    <row r="116" spans="1:13" x14ac:dyDescent="0.25">
      <c r="A116">
        <f t="shared" si="11"/>
        <v>98</v>
      </c>
      <c r="B116" s="15">
        <f>E$3+(((E$6*B$3)/(D$6*A$6))^0.5*((G$3^2-A116^2)^0.5-(F$3^2-A116^2)^0.5))</f>
        <v>0.473322328596056</v>
      </c>
      <c r="C116" s="15">
        <f>(((B$3*(G$3^2-A116^2)/A$6)+(D$6*D$3^2/C$6))^0.5)-(((B$3*(F$3^2-A116^2)/A$6)+(D$6*C$3^2/C$6))^0.5)</f>
        <v>0.4511183929504412</v>
      </c>
      <c r="D116" s="15">
        <f>((E$6*B$3*A$6)/(D$6*F$6^2))^0.5*((A116/(G$3^2-A116^2)^0.5)/(A116/(F$3^2-A116^2)^0.5))</f>
        <v>5.6961664377005093E-7</v>
      </c>
      <c r="E116" s="15">
        <f t="shared" si="6"/>
        <v>17.963430477932324</v>
      </c>
      <c r="F116" s="9">
        <f>(B$3/F$6)*((A116/(((B$3/A$6)*(G$3^2-A116^2))+(D$6*D$3^2/C$6))^0.5)-(A116/(((B$3/A$6)*(F$3^2-A116^2))+(D$6*C$3^2/C$6))^0.5))</f>
        <v>-7.3009264923135164E-10</v>
      </c>
      <c r="G116" s="9">
        <f t="shared" si="7"/>
        <v>-2.3024201786159909E-2</v>
      </c>
      <c r="H116" s="9">
        <f>F$6*((D$6)/(E$6*B$3*A$6))^0.5*(((G$3^2-A116^2)^0.5-(G$3^2-G$6^2)^0.5-(G$3*LN((G$6*(G$3+(G$3^2-A116^2)^0.5))/(A116*(G$3+(G$3^2-G$6^2)^0.5)))))-((F$3^2-A116^2)^0.5-(F$3^2-G$6^2)^0.5-(F$3*LN((G$6*(F$3+(F$3^2-A116^2)^0.5))/(A116*(F$3+(F$3^2-G$6^2)^0.5))))))</f>
        <v>54859453.238642506</v>
      </c>
      <c r="I116" s="15">
        <f t="shared" si="8"/>
        <v>1.7395818505404144</v>
      </c>
      <c r="J116" s="9">
        <f>X$3*(((B$10-A116^2)^0.5-(B$10-H$6^2)^0.5-(B$10^0.5*LN((H$6/A116)*((B$10^0.5+(B$10-A116^2)^0.5)/(B$10^0.5+(B$10-A116^2)^0.5)))))-((A$10-A116^2)^0.5-(A$10-H$6^2)^0.5-(A$10^0.5*LN((H$6/A116)*((A$10^0.5+(A$10-A116^2)^0.5)/(A$10^0.5+(A$10-A116^2)^0.5))))))</f>
        <v>22725598.744491402</v>
      </c>
      <c r="K116" s="15">
        <f t="shared" si="9"/>
        <v>0.72062400889432399</v>
      </c>
      <c r="L116" s="9">
        <f>((X$3*((B$10-B$14^2)^0.5-(B$10-H$6^2)^0.5-(B$10^0.5*LN((H$6/B$14)*((B$10^0.5+(B$10-B$14^2)^0.5)/(B$10^0.5+(B$10-B$14^2)^0.5))))))+(F$6*((D$6)/(E$6*B$3*A$6))^0.5*((G$3^2-A116^2)^0.5-(G$3^2-B$14^2)^0.5-(G$3*LN((B$14*(G$3+(G$3^2-A116^2)^0.5))/(A116*(G$3+(G$3^2-B$14^2)^0.5)))))))-((X$3*((A$10-A$14^2)^0.5-(A$10-H$6^2)^0.5-(A$10^0.5*LN((H$6/A$14)*((A$10^0.5+(A$10-A$14^2)^0.5)/(A$10^0.5+(A$10-A$14^2)^0.5))))))+(F$6*((D$6)/(E$6*B$3*A$6))^0.5*((F$3^2-A116^2)^0.5-(F$3^2-A$14^2)^0.5-(F$3*LN((A$14*(F$3+(F$3^2-A116^2)^0.5))/(A116*(F$3+(F$3^2-A$14^2)^0.5)))))))</f>
        <v>97787519.733003616</v>
      </c>
      <c r="M116" s="15">
        <f t="shared" si="10"/>
        <v>3.1008219093418194</v>
      </c>
    </row>
    <row r="117" spans="1:13" x14ac:dyDescent="0.25">
      <c r="A117">
        <f t="shared" si="11"/>
        <v>99</v>
      </c>
      <c r="B117" s="15">
        <f>E$3+(((E$6*B$3)/(D$6*A$6))^0.5*((G$3^2-A117^2)^0.5-(F$3^2-A117^2)^0.5))</f>
        <v>0.47331963828862506</v>
      </c>
      <c r="C117" s="15">
        <f>(((B$3*(G$3^2-A117^2)/A$6)+(D$6*D$3^2/C$6))^0.5)-(((B$3*(F$3^2-A117^2)/A$6)+(D$6*C$3^2/C$6))^0.5)</f>
        <v>0.4511209613340128</v>
      </c>
      <c r="D117" s="15">
        <f>((E$6*B$3*A$6)/(D$6*F$6^2))^0.5*((A117/(G$3^2-A117^2)^0.5)/(A117/(F$3^2-A117^2)^0.5))</f>
        <v>5.6961822077686764E-7</v>
      </c>
      <c r="E117" s="15">
        <f t="shared" si="6"/>
        <v>17.963480210419299</v>
      </c>
      <c r="F117" s="9">
        <f>(B$3/F$6)*((A117/(((B$3/A$6)*(G$3^2-A117^2))+(D$6*D$3^2/C$6))^0.5)-(A117/(((B$3/A$6)*(F$3^2-A117^2))+(D$6*C$3^2/C$6))^0.5))</f>
        <v>-7.3755517191333759E-10</v>
      </c>
      <c r="G117" s="9">
        <f t="shared" si="7"/>
        <v>-2.3259539901459014E-2</v>
      </c>
      <c r="H117" s="9">
        <f>F$6*((D$6)/(E$6*B$3*A$6))^0.5*(((G$3^2-A117^2)^0.5-(G$3^2-G$6^2)^0.5-(G$3*LN((G$6*(G$3+(G$3^2-A117^2)^0.5))/(A117*(G$3+(G$3^2-G$6^2)^0.5)))))-((F$3^2-A117^2)^0.5-(F$3^2-G$6^2)^0.5-(F$3*LN((G$6*(F$3+(F$3^2-A117^2)^0.5))/(A117*(F$3+(F$3^2-G$6^2)^0.5))))))</f>
        <v>54614306.711752579</v>
      </c>
      <c r="I117" s="15">
        <f t="shared" si="8"/>
        <v>1.7318083051671924</v>
      </c>
      <c r="J117" s="9">
        <f>X$3*(((B$10-A117^2)^0.5-(B$10-H$6^2)^0.5-(B$10^0.5*LN((H$6/A117)*((B$10^0.5+(B$10-A117^2)^0.5)/(B$10^0.5+(B$10-A117^2)^0.5)))))-((A$10-A117^2)^0.5-(A$10-H$6^2)^0.5-(A$10^0.5*LN((H$6/A117)*((A$10^0.5+(A$10-A117^2)^0.5)/(A$10^0.5+(A$10-A117^2)^0.5))))))</f>
        <v>22826730.075118747</v>
      </c>
      <c r="K117" s="15">
        <f t="shared" si="9"/>
        <v>0.72383086235155847</v>
      </c>
      <c r="L117" s="9">
        <f>((X$3*((B$10-B$14^2)^0.5-(B$10-H$6^2)^0.5-(B$10^0.5*LN((H$6/B$14)*((B$10^0.5+(B$10-B$14^2)^0.5)/(B$10^0.5+(B$10-B$14^2)^0.5))))))+(F$6*((D$6)/(E$6*B$3*A$6))^0.5*((G$3^2-A117^2)^0.5-(G$3^2-B$14^2)^0.5-(G$3*LN((B$14*(G$3+(G$3^2-A117^2)^0.5))/(A117*(G$3+(G$3^2-B$14^2)^0.5)))))))-((X$3*((A$10-A$14^2)^0.5-(A$10-H$6^2)^0.5-(A$10^0.5*LN((H$6/A$14)*((A$10^0.5+(A$10-A$14^2)^0.5)/(A$10^0.5+(A$10-A$14^2)^0.5))))))+(F$6*((D$6)/(E$6*B$3*A$6))^0.5*((F$3^2-A117^2)^0.5-(F$3^2-A$14^2)^0.5-(F$3*LN((A$14*(F$3+(F$3^2-A117^2)^0.5))/(A117*(F$3+(F$3^2-A$14^2)^0.5)))))))</f>
        <v>97542373.206114292</v>
      </c>
      <c r="M117" s="15">
        <f t="shared" si="10"/>
        <v>3.0930483639686166</v>
      </c>
    </row>
    <row r="118" spans="1:13" x14ac:dyDescent="0.25">
      <c r="A118">
        <f t="shared" si="11"/>
        <v>100</v>
      </c>
      <c r="B118" s="15">
        <f>E$3+(((E$6*B$3)/(D$6*A$6))^0.5*((G$3^2-A118^2)^0.5-(F$3^2-A118^2)^0.5))</f>
        <v>0.47331691984186036</v>
      </c>
      <c r="C118" s="15">
        <f>(((B$3*(G$3^2-A118^2)/A$6)+(D$6*D$3^2/C$6))^0.5)-(((B$3*(F$3^2-A118^2)/A$6)+(D$6*C$3^2/C$6))^0.5)</f>
        <v>0.45112355583708563</v>
      </c>
      <c r="D118" s="15">
        <f>((E$6*B$3*A$6)/(D$6*F$6^2))^0.5*((A118/(G$3^2-A118^2)^0.5)/(A118/(F$3^2-A118^2)^0.5))</f>
        <v>5.6961981444441881E-7</v>
      </c>
      <c r="E118" s="15">
        <f t="shared" si="6"/>
        <v>17.963530468319192</v>
      </c>
      <c r="F118" s="9">
        <f>(B$3/F$6)*((A118/(((B$3/A$6)*(G$3^2-A118^2))+(D$6*D$3^2/C$6))^0.5)-(A118/(((B$3/A$6)*(F$3^2-A118^2))+(D$6*C$3^2/C$6))^0.5))</f>
        <v>-7.450180786491147E-10</v>
      </c>
      <c r="G118" s="9">
        <f t="shared" si="7"/>
        <v>-2.3494890128278482E-2</v>
      </c>
      <c r="H118" s="9">
        <f>F$6*((D$6)/(E$6*B$3*A$6))^0.5*(((G$3^2-A118^2)^0.5-(G$3^2-G$6^2)^0.5-(G$3*LN((G$6*(G$3+(G$3^2-A118^2)^0.5))/(A118*(G$3+(G$3^2-G$6^2)^0.5)))))-((F$3^2-A118^2)^0.5-(F$3^2-G$6^2)^0.5-(F$3*LN((G$6*(F$3+(F$3^2-A118^2)^0.5))/(A118*(F$3+(F$3^2-G$6^2)^0.5))))))</f>
        <v>54371599.410697408</v>
      </c>
      <c r="I118" s="15">
        <f t="shared" si="8"/>
        <v>1.7241121071377921</v>
      </c>
      <c r="J118" s="9">
        <f>X$3*(((B$10-A118^2)^0.5-(B$10-H$6^2)^0.5-(B$10^0.5*LN((H$6/A118)*((B$10^0.5+(B$10-A118^2)^0.5)/(B$10^0.5+(B$10-A118^2)^0.5)))))-((A$10-A118^2)^0.5-(A$10-H$6^2)^0.5-(A$10^0.5*LN((H$6/A118)*((A$10^0.5+(A$10-A118^2)^0.5)/(A$10^0.5+(A$10-A118^2)^0.5))))))</f>
        <v>22926846.139692705</v>
      </c>
      <c r="K118" s="15">
        <f t="shared" si="9"/>
        <v>0.72700552193343182</v>
      </c>
      <c r="L118" s="9">
        <f>((X$3*((B$10-B$14^2)^0.5-(B$10-H$6^2)^0.5-(B$10^0.5*LN((H$6/B$14)*((B$10^0.5+(B$10-B$14^2)^0.5)/(B$10^0.5+(B$10-B$14^2)^0.5))))))+(F$6*((D$6)/(E$6*B$3*A$6))^0.5*((G$3^2-A118^2)^0.5-(G$3^2-B$14^2)^0.5-(G$3*LN((B$14*(G$3+(G$3^2-A118^2)^0.5))/(A118*(G$3+(G$3^2-B$14^2)^0.5)))))))-((X$3*((A$10-A$14^2)^0.5-(A$10-H$6^2)^0.5-(A$10^0.5*LN((H$6/A$14)*((A$10^0.5+(A$10-A$14^2)^0.5)/(A$10^0.5+(A$10-A$14^2)^0.5))))))+(F$6*((D$6)/(E$6*B$3*A$6))^0.5*((F$3^2-A118^2)^0.5-(F$3^2-A$14^2)^0.5-(F$3*LN((A$14*(F$3+(F$3^2-A118^2)^0.5))/(A118*(F$3+(F$3^2-A$14^2)^0.5)))))))</f>
        <v>97299665.905059338</v>
      </c>
      <c r="M118" s="15">
        <f t="shared" si="10"/>
        <v>3.0853521659392231</v>
      </c>
    </row>
    <row r="119" spans="1:13" x14ac:dyDescent="0.25">
      <c r="A119">
        <f t="shared" si="11"/>
        <v>101</v>
      </c>
      <c r="B119" s="15">
        <f>E$3+(((E$6*B$3)/(D$6*A$6))^0.5*((G$3^2-A119^2)^0.5-(F$3^2-A119^2)^0.5))</f>
        <v>0.47331417323028457</v>
      </c>
      <c r="C119" s="15">
        <f>(((B$3*(G$3^2-A119^2)/A$6)+(D$6*D$3^2/C$6))^0.5)-(((B$3*(F$3^2-A119^2)/A$6)+(D$6*C$3^2/C$6))^0.5)</f>
        <v>0.45112617646101683</v>
      </c>
      <c r="D119" s="15">
        <f>((E$6*B$3*A$6)/(D$6*F$6^2))^0.5*((A119/(G$3^2-A119^2)^0.5)/(A119/(F$3^2-A119^2)^0.5))</f>
        <v>5.6962142479282582E-7</v>
      </c>
      <c r="E119" s="15">
        <f t="shared" si="6"/>
        <v>17.963581252266554</v>
      </c>
      <c r="F119" s="9">
        <f>(B$3/F$6)*((A119/(((B$3/A$6)*(G$3^2-A119^2))+(D$6*D$3^2/C$6))^0.5)-(A119/(((B$3/A$6)*(F$3^2-A119^2))+(D$6*C$3^2/C$6))^0.5))</f>
        <v>-7.5248137333662436E-10</v>
      </c>
      <c r="G119" s="9">
        <f t="shared" si="7"/>
        <v>-2.3730252589543789E-2</v>
      </c>
      <c r="H119" s="9">
        <f>F$6*((D$6)/(E$6*B$3*A$6))^0.5*(((G$3^2-A119^2)^0.5-(G$3^2-G$6^2)^0.5-(G$3*LN((G$6*(G$3+(G$3^2-A119^2)^0.5))/(A119*(G$3+(G$3^2-G$6^2)^0.5)))))-((F$3^2-A119^2)^0.5-(F$3^2-G$6^2)^0.5-(F$3*LN((G$6*(F$3+(F$3^2-A119^2)^0.5))/(A119*(F$3+(F$3^2-G$6^2)^0.5))))))</f>
        <v>54131282.53891886</v>
      </c>
      <c r="I119" s="15">
        <f t="shared" si="8"/>
        <v>1.7164917091235052</v>
      </c>
      <c r="J119" s="9">
        <f>X$3*(((B$10-A119^2)^0.5-(B$10-H$6^2)^0.5-(B$10^0.5*LN((H$6/A119)*((B$10^0.5+(B$10-A119^2)^0.5)/(B$10^0.5+(B$10-A119^2)^0.5)))))-((A$10-A119^2)^0.5-(A$10-H$6^2)^0.5-(A$10^0.5*LN((H$6/A119)*((A$10^0.5+(A$10-A119^2)^0.5)/(A$10^0.5+(A$10-A119^2)^0.5))))))</f>
        <v>23025967.154523604</v>
      </c>
      <c r="K119" s="15">
        <f t="shared" si="9"/>
        <v>0.73014862869493924</v>
      </c>
      <c r="L119" s="9">
        <f>((X$3*((B$10-B$14^2)^0.5-(B$10-H$6^2)^0.5-(B$10^0.5*LN((H$6/B$14)*((B$10^0.5+(B$10-B$14^2)^0.5)/(B$10^0.5+(B$10-B$14^2)^0.5))))))+(F$6*((D$6)/(E$6*B$3*A$6))^0.5*((G$3^2-A119^2)^0.5-(G$3^2-B$14^2)^0.5-(G$3*LN((B$14*(G$3+(G$3^2-A119^2)^0.5))/(A119*(G$3+(G$3^2-B$14^2)^0.5)))))))-((X$3*((A$10-A$14^2)^0.5-(A$10-H$6^2)^0.5-(A$10^0.5*LN((H$6/A$14)*((A$10^0.5+(A$10-A$14^2)^0.5)/(A$10^0.5+(A$10-A$14^2)^0.5))))))+(F$6*((D$6)/(E$6*B$3*A$6))^0.5*((F$3^2-A119^2)^0.5-(F$3^2-A$14^2)^0.5-(F$3*LN((A$14*(F$3+(F$3^2-A119^2)^0.5))/(A119*(F$3+(F$3^2-A$14^2)^0.5)))))))</f>
        <v>97059349.033280373</v>
      </c>
      <c r="M119" s="15">
        <f t="shared" si="10"/>
        <v>3.0777317679249232</v>
      </c>
    </row>
    <row r="120" spans="1:13" x14ac:dyDescent="0.25">
      <c r="A120">
        <f t="shared" si="11"/>
        <v>102</v>
      </c>
      <c r="B120" s="15">
        <f>E$3+(((E$6*B$3)/(D$6*A$6))^0.5*((G$3^2-A120^2)^0.5-(F$3^2-A120^2)^0.5))</f>
        <v>0.4733113984281424</v>
      </c>
      <c r="C120" s="15">
        <f>(((B$3*(G$3^2-A120^2)/A$6)+(D$6*D$3^2/C$6))^0.5)-(((B$3*(F$3^2-A120^2)/A$6)+(D$6*C$3^2/C$6))^0.5)</f>
        <v>0.45112882320716352</v>
      </c>
      <c r="D120" s="15">
        <f>((E$6*B$3*A$6)/(D$6*F$6^2))^0.5*((A120/(G$3^2-A120^2)^0.5)/(A120/(F$3^2-A120^2)^0.5))</f>
        <v>5.6962305184243291E-7</v>
      </c>
      <c r="E120" s="15">
        <f t="shared" si="6"/>
        <v>17.963632562902966</v>
      </c>
      <c r="F120" s="9">
        <f>(B$3/F$6)*((A120/(((B$3/A$6)*(G$3^2-A120^2))+(D$6*D$3^2/C$6))^0.5)-(A120/(((B$3/A$6)*(F$3^2-A120^2))+(D$6*C$3^2/C$6))^0.5))</f>
        <v>-7.599450598743109E-10</v>
      </c>
      <c r="G120" s="9">
        <f t="shared" si="7"/>
        <v>-2.3965627408196272E-2</v>
      </c>
      <c r="H120" s="9">
        <f>F$6*((D$6)/(E$6*B$3*A$6))^0.5*(((G$3^2-A120^2)^0.5-(G$3^2-G$6^2)^0.5-(G$3*LN((G$6*(G$3+(G$3^2-A120^2)^0.5))/(A120*(G$3+(G$3^2-G$6^2)^0.5)))))-((F$3^2-A120^2)^0.5-(F$3^2-G$6^2)^0.5-(F$3*LN((G$6*(F$3+(F$3^2-A120^2)^0.5))/(A120*(F$3+(F$3^2-G$6^2)^0.5))))))</f>
        <v>53893308.741937213</v>
      </c>
      <c r="I120" s="15">
        <f t="shared" si="8"/>
        <v>1.7089456095236306</v>
      </c>
      <c r="J120" s="9">
        <f>X$3*(((B$10-A120^2)^0.5-(B$10-H$6^2)^0.5-(B$10^0.5*LN((H$6/A120)*((B$10^0.5+(B$10-A120^2)^0.5)/(B$10^0.5+(B$10-A120^2)^0.5)))))-((A$10-A120^2)^0.5-(A$10-H$6^2)^0.5-(A$10^0.5*LN((H$6/A120)*((A$10^0.5+(A$10-A120^2)^0.5)/(A$10^0.5+(A$10-A120^2)^0.5))))))</f>
        <v>23124112.738375004</v>
      </c>
      <c r="K120" s="15">
        <f t="shared" si="9"/>
        <v>0.73326080474299227</v>
      </c>
      <c r="L120" s="9">
        <f>((X$3*((B$10-B$14^2)^0.5-(B$10-H$6^2)^0.5-(B$10^0.5*LN((H$6/B$14)*((B$10^0.5+(B$10-B$14^2)^0.5)/(B$10^0.5+(B$10-B$14^2)^0.5))))))+(F$6*((D$6)/(E$6*B$3*A$6))^0.5*((G$3^2-A120^2)^0.5-(G$3^2-B$14^2)^0.5-(G$3*LN((B$14*(G$3+(G$3^2-A120^2)^0.5))/(A120*(G$3+(G$3^2-B$14^2)^0.5)))))))-((X$3*((A$10-A$14^2)^0.5-(A$10-H$6^2)^0.5-(A$10^0.5*LN((H$6/A$14)*((A$10^0.5+(A$10-A$14^2)^0.5)/(A$10^0.5+(A$10-A$14^2)^0.5))))))+(F$6*((D$6)/(E$6*B$3*A$6))^0.5*((F$3^2-A120^2)^0.5-(F$3^2-A$14^2)^0.5-(F$3*LN((A$14*(F$3+(F$3^2-A120^2)^0.5))/(A120*(F$3+(F$3^2-A$14^2)^0.5)))))))</f>
        <v>96821375.236297607</v>
      </c>
      <c r="M120" s="15">
        <f t="shared" si="10"/>
        <v>3.0701856683250131</v>
      </c>
    </row>
    <row r="121" spans="1:13" x14ac:dyDescent="0.25">
      <c r="A121">
        <f t="shared" si="11"/>
        <v>103</v>
      </c>
      <c r="B121" s="15">
        <f>E$3+(((E$6*B$3)/(D$6*A$6))^0.5*((G$3^2-A121^2)^0.5-(F$3^2-A121^2)^0.5))</f>
        <v>0.47330859540939996</v>
      </c>
      <c r="C121" s="15">
        <f>(((B$3*(G$3^2-A121^2)/A$6)+(D$6*D$3^2/C$6))^0.5)-(((B$3*(F$3^2-A121^2)/A$6)+(D$6*C$3^2/C$6))^0.5)</f>
        <v>0.45113149607689706</v>
      </c>
      <c r="D121" s="15">
        <f>((E$6*B$3*A$6)/(D$6*F$6^2))^0.5*((A121/(G$3^2-A121^2)^0.5)/(A121/(F$3^2-A121^2)^0.5))</f>
        <v>5.6962469561380796E-7</v>
      </c>
      <c r="E121" s="15">
        <f t="shared" si="6"/>
        <v>17.96368440087705</v>
      </c>
      <c r="F121" s="9">
        <f>(B$3/F$6)*((A121/(((B$3/A$6)*(G$3^2-A121^2))+(D$6*D$3^2/C$6))^0.5)-(A121/(((B$3/A$6)*(F$3^2-A121^2))+(D$6*C$3^2/C$6))^0.5))</f>
        <v>-7.6740914216122208E-10</v>
      </c>
      <c r="G121" s="9">
        <f t="shared" si="7"/>
        <v>-2.4201014707196301E-2</v>
      </c>
      <c r="H121" s="9">
        <f>F$6*((D$6)/(E$6*B$3*A$6))^0.5*(((G$3^2-A121^2)^0.5-(G$3^2-G$6^2)^0.5-(G$3*LN((G$6*(G$3+(G$3^2-A121^2)^0.5))/(A121*(G$3+(G$3^2-G$6^2)^0.5)))))-((F$3^2-A121^2)^0.5-(F$3^2-G$6^2)^0.5-(F$3*LN((G$6*(F$3+(F$3^2-A121^2)^0.5))/(A121*(F$3+(F$3^2-G$6^2)^0.5))))))</f>
        <v>53657632.051076315</v>
      </c>
      <c r="I121" s="15">
        <f t="shared" si="8"/>
        <v>1.7014723506810094</v>
      </c>
      <c r="J121" s="9">
        <f>X$3*(((B$10-A121^2)^0.5-(B$10-H$6^2)^0.5-(B$10^0.5*LN((H$6/A121)*((B$10^0.5+(B$10-A121^2)^0.5)/(B$10^0.5+(B$10-A121^2)^0.5)))))-((A$10-A121^2)^0.5-(A$10-H$6^2)^0.5-(A$10^0.5*LN((H$6/A121)*((A$10^0.5+(A$10-A121^2)^0.5)/(A$10^0.5+(A$10-A121^2)^0.5))))))</f>
        <v>23221301.935787562</v>
      </c>
      <c r="K121" s="15">
        <f t="shared" si="9"/>
        <v>0.73634265397601351</v>
      </c>
      <c r="L121" s="9">
        <f>((X$3*((B$10-B$14^2)^0.5-(B$10-H$6^2)^0.5-(B$10^0.5*LN((H$6/B$14)*((B$10^0.5+(B$10-B$14^2)^0.5)/(B$10^0.5+(B$10-B$14^2)^0.5))))))+(F$6*((D$6)/(E$6*B$3*A$6))^0.5*((G$3^2-A121^2)^0.5-(G$3^2-B$14^2)^0.5-(G$3*LN((B$14*(G$3+(G$3^2-A121^2)^0.5))/(A121*(G$3+(G$3^2-B$14^2)^0.5)))))))-((X$3*((A$10-A$14^2)^0.5-(A$10-H$6^2)^0.5-(A$10^0.5*LN((H$6/A$14)*((A$10^0.5+(A$10-A$14^2)^0.5)/(A$10^0.5+(A$10-A$14^2)^0.5))))))+(F$6*((D$6)/(E$6*B$3*A$6))^0.5*((F$3^2-A121^2)^0.5-(F$3^2-A$14^2)^0.5-(F$3*LN((A$14*(F$3+(F$3^2-A121^2)^0.5))/(A121*(F$3+(F$3^2-A$14^2)^0.5)))))))</f>
        <v>96585698.545435905</v>
      </c>
      <c r="M121" s="15">
        <f t="shared" si="10"/>
        <v>3.0627124094823666</v>
      </c>
    </row>
    <row r="122" spans="1:13" x14ac:dyDescent="0.25">
      <c r="A122">
        <f t="shared" si="11"/>
        <v>104</v>
      </c>
      <c r="B122" s="15">
        <f>E$3+(((E$6*B$3)/(D$6*A$6))^0.5*((G$3^2-A122^2)^0.5-(F$3^2-A122^2)^0.5))</f>
        <v>0.47330576414774395</v>
      </c>
      <c r="C122" s="15">
        <f>(((B$3*(G$3^2-A122^2)/A$6)+(D$6*D$3^2/C$6))^0.5)-(((B$3*(F$3^2-A122^2)/A$6)+(D$6*C$3^2/C$6))^0.5)</f>
        <v>0.45113419507161723</v>
      </c>
      <c r="D122" s="15">
        <f>((E$6*B$3*A$6)/(D$6*F$6^2))^0.5*((A122/(G$3^2-A122^2)^0.5)/(A122/(F$3^2-A122^2)^0.5))</f>
        <v>5.696263561277437E-7</v>
      </c>
      <c r="E122" s="15">
        <f t="shared" si="6"/>
        <v>17.963736766844523</v>
      </c>
      <c r="F122" s="9">
        <f>(B$3/F$6)*((A122/(((B$3/A$6)*(G$3^2-A122^2))+(D$6*D$3^2/C$6))^0.5)-(A122/(((B$3/A$6)*(F$3^2-A122^2))+(D$6*C$3^2/C$6))^0.5))</f>
        <v>-7.7487362409699924E-10</v>
      </c>
      <c r="G122" s="9">
        <f t="shared" si="7"/>
        <v>-2.443641460952297E-2</v>
      </c>
      <c r="H122" s="9">
        <f>F$6*((D$6)/(E$6*B$3*A$6))^0.5*(((G$3^2-A122^2)^0.5-(G$3^2-G$6^2)^0.5-(G$3*LN((G$6*(G$3+(G$3^2-A122^2)^0.5))/(A122*(G$3+(G$3^2-G$6^2)^0.5)))))-((F$3^2-A122^2)^0.5-(F$3^2-G$6^2)^0.5-(F$3*LN((G$6*(F$3+(F$3^2-A122^2)^0.5))/(A122*(F$3+(F$3^2-G$6^2)^0.5))))))</f>
        <v>53424207.829896085</v>
      </c>
      <c r="I122" s="15">
        <f t="shared" si="8"/>
        <v>1.6940705171834121</v>
      </c>
      <c r="J122" s="9">
        <f>X$3*(((B$10-A122^2)^0.5-(B$10-H$6^2)^0.5-(B$10^0.5*LN((H$6/A122)*((B$10^0.5+(B$10-A122^2)^0.5)/(B$10^0.5+(B$10-A122^2)^0.5)))))-((A$10-A122^2)^0.5-(A$10-H$6^2)^0.5-(A$10^0.5*LN((H$6/A122)*((A$10^0.5+(A$10-A122^2)^0.5)/(A$10^0.5+(A$10-A122^2)^0.5))))))</f>
        <v>23317553.239268251</v>
      </c>
      <c r="K122" s="15">
        <f t="shared" si="9"/>
        <v>0.73939476278755234</v>
      </c>
      <c r="L122" s="9">
        <f>((X$3*((B$10-B$14^2)^0.5-(B$10-H$6^2)^0.5-(B$10^0.5*LN((H$6/B$14)*((B$10^0.5+(B$10-B$14^2)^0.5)/(B$10^0.5+(B$10-B$14^2)^0.5))))))+(F$6*((D$6)/(E$6*B$3*A$6))^0.5*((G$3^2-A122^2)^0.5-(G$3^2-B$14^2)^0.5-(G$3*LN((B$14*(G$3+(G$3^2-A122^2)^0.5))/(A122*(G$3+(G$3^2-B$14^2)^0.5)))))))-((X$3*((A$10-A$14^2)^0.5-(A$10-H$6^2)^0.5-(A$10^0.5*LN((H$6/A$14)*((A$10^0.5+(A$10-A$14^2)^0.5)/(A$10^0.5+(A$10-A$14^2)^0.5))))))+(F$6*((D$6)/(E$6*B$3*A$6))^0.5*((F$3^2-A122^2)^0.5-(F$3^2-A$14^2)^0.5-(F$3*LN((A$14*(F$3+(F$3^2-A122^2)^0.5))/(A122*(F$3+(F$3^2-A$14^2)^0.5)))))))</f>
        <v>96352274.324257851</v>
      </c>
      <c r="M122" s="15">
        <f t="shared" si="10"/>
        <v>3.055310575984838</v>
      </c>
    </row>
    <row r="123" spans="1:13" x14ac:dyDescent="0.25">
      <c r="A123">
        <f t="shared" si="11"/>
        <v>105</v>
      </c>
      <c r="B123" s="15">
        <f>E$3+(((E$6*B$3)/(D$6*A$6))^0.5*((G$3^2-A123^2)^0.5-(F$3^2-A123^2)^0.5))</f>
        <v>0.47330290461658125</v>
      </c>
      <c r="C123" s="15">
        <f>(((B$3*(G$3^2-A123^2)/A$6)+(D$6*D$3^2/C$6))^0.5)-(((B$3*(F$3^2-A123^2)/A$6)+(D$6*C$3^2/C$6))^0.5)</f>
        <v>0.45113692019273799</v>
      </c>
      <c r="D123" s="15">
        <f>((E$6*B$3*A$6)/(D$6*F$6^2))^0.5*((A123/(G$3^2-A123^2)^0.5)/(A123/(F$3^2-A123^2)^0.5))</f>
        <v>5.6962803340525768E-7</v>
      </c>
      <c r="E123" s="15">
        <f t="shared" si="6"/>
        <v>17.963789661468205</v>
      </c>
      <c r="F123" s="9">
        <f>(B$3/F$6)*((A123/(((B$3/A$6)*(G$3^2-A123^2))+(D$6*D$3^2/C$6))^0.5)-(A123/(((B$3/A$6)*(F$3^2-A123^2))+(D$6*C$3^2/C$6))^0.5))</f>
        <v>-7.8233850958186691E-10</v>
      </c>
      <c r="G123" s="9">
        <f t="shared" si="7"/>
        <v>-2.4671827238173752E-2</v>
      </c>
      <c r="H123" s="9">
        <f>F$6*((D$6)/(E$6*B$3*A$6))^0.5*(((G$3^2-A123^2)^0.5-(G$3^2-G$6^2)^0.5-(G$3*LN((G$6*(G$3+(G$3^2-A123^2)^0.5))/(A123*(G$3+(G$3^2-G$6^2)^0.5)))))-((F$3^2-A123^2)^0.5-(F$3^2-G$6^2)^0.5-(F$3*LN((G$6*(F$3+(F$3^2-A123^2)^0.5))/(A123*(F$3+(F$3^2-G$6^2)^0.5))))))</f>
        <v>53192992.723201618</v>
      </c>
      <c r="I123" s="15">
        <f t="shared" si="8"/>
        <v>1.6867387342466267</v>
      </c>
      <c r="J123" s="9">
        <f>X$3*(((B$10-A123^2)^0.5-(B$10-H$6^2)^0.5-(B$10^0.5*LN((H$6/A123)*((B$10^0.5+(B$10-A123^2)^0.5)/(B$10^0.5+(B$10-A123^2)^0.5)))))-((A$10-A123^2)^0.5-(A$10-H$6^2)^0.5-(A$10^0.5*LN((H$6/A123)*((A$10^0.5+(A$10-A123^2)^0.5)/(A$10^0.5+(A$10-A123^2)^0.5))))))</f>
        <v>23412884.610423896</v>
      </c>
      <c r="K123" s="15">
        <f t="shared" si="9"/>
        <v>0.74241770073642488</v>
      </c>
      <c r="L123" s="9">
        <f>((X$3*((B$10-B$14^2)^0.5-(B$10-H$6^2)^0.5-(B$10^0.5*LN((H$6/B$14)*((B$10^0.5+(B$10-B$14^2)^0.5)/(B$10^0.5+(B$10-B$14^2)^0.5))))))+(F$6*((D$6)/(E$6*B$3*A$6))^0.5*((G$3^2-A123^2)^0.5-(G$3^2-B$14^2)^0.5-(G$3*LN((B$14*(G$3+(G$3^2-A123^2)^0.5))/(A123*(G$3+(G$3^2-B$14^2)^0.5)))))))-((X$3*((A$10-A$14^2)^0.5-(A$10-H$6^2)^0.5-(A$10^0.5*LN((H$6/A$14)*((A$10^0.5+(A$10-A$14^2)^0.5)/(A$10^0.5+(A$10-A$14^2)^0.5))))))+(F$6*((D$6)/(E$6*B$3*A$6))^0.5*((F$3^2-A123^2)^0.5-(F$3^2-A$14^2)^0.5-(F$3*LN((A$14*(F$3+(F$3^2-A123^2)^0.5))/(A123*(F$3+(F$3^2-A$14^2)^0.5)))))))</f>
        <v>96121059.217563152</v>
      </c>
      <c r="M123" s="15">
        <f t="shared" si="10"/>
        <v>3.0479787930480451</v>
      </c>
    </row>
    <row r="124" spans="1:13" x14ac:dyDescent="0.25">
      <c r="A124">
        <f t="shared" si="11"/>
        <v>106</v>
      </c>
      <c r="B124" s="15">
        <f>E$3+(((E$6*B$3)/(D$6*A$6))^0.5*((G$3^2-A124^2)^0.5-(F$3^2-A124^2)^0.5))</f>
        <v>0.47330001678903799</v>
      </c>
      <c r="C124" s="15">
        <f>(((B$3*(G$3^2-A124^2)/A$6)+(D$6*D$3^2/C$6))^0.5)-(((B$3*(F$3^2-A124^2)/A$6)+(D$6*C$3^2/C$6))^0.5)</f>
        <v>0.45113967144167333</v>
      </c>
      <c r="D124" s="15">
        <f>((E$6*B$3*A$6)/(D$6*F$6^2))^0.5*((A124/(G$3^2-A124^2)^0.5)/(A124/(F$3^2-A124^2)^0.5))</f>
        <v>5.6962972746759307E-7</v>
      </c>
      <c r="E124" s="15">
        <f t="shared" si="6"/>
        <v>17.963843085418013</v>
      </c>
      <c r="F124" s="9">
        <f>(B$3/F$6)*((A124/(((B$3/A$6)*(G$3^2-A124^2))+(D$6*D$3^2/C$6))^0.5)-(A124/(((B$3/A$6)*(F$3^2-A124^2))+(D$6*C$3^2/C$6))^0.5))</f>
        <v>-7.8980380251658304E-10</v>
      </c>
      <c r="G124" s="9">
        <f t="shared" si="7"/>
        <v>-2.4907252716162964E-2</v>
      </c>
      <c r="H124" s="9">
        <f>F$6*((D$6)/(E$6*B$3*A$6))^0.5*(((G$3^2-A124^2)^0.5-(G$3^2-G$6^2)^0.5-(G$3*LN((G$6*(G$3+(G$3^2-A124^2)^0.5))/(A124*(G$3+(G$3^2-G$6^2)^0.5)))))-((F$3^2-A124^2)^0.5-(F$3^2-G$6^2)^0.5-(F$3*LN((G$6*(F$3+(F$3^2-A124^2)^0.5))/(A124*(F$3+(F$3^2-G$6^2)^0.5))))))</f>
        <v>52963944.608448893</v>
      </c>
      <c r="I124" s="15">
        <f t="shared" si="8"/>
        <v>1.6794756661735444</v>
      </c>
      <c r="J124" s="9">
        <f>X$3*(((B$10-A124^2)^0.5-(B$10-H$6^2)^0.5-(B$10^0.5*LN((H$6/A124)*((B$10^0.5+(B$10-A124^2)^0.5)/(B$10^0.5+(B$10-A124^2)^0.5)))))-((A$10-A124^2)^0.5-(A$10-H$6^2)^0.5-(A$10^0.5*LN((H$6/A124)*((A$10^0.5+(A$10-A124^2)^0.5)/(A$10^0.5+(A$10-A124^2)^0.5))))))</f>
        <v>23507313.500090063</v>
      </c>
      <c r="K124" s="15">
        <f t="shared" si="9"/>
        <v>0.74541202118499694</v>
      </c>
      <c r="L124" s="9">
        <f>((X$3*((B$10-B$14^2)^0.5-(B$10-H$6^2)^0.5-(B$10^0.5*LN((H$6/B$14)*((B$10^0.5+(B$10-B$14^2)^0.5)/(B$10^0.5+(B$10-B$14^2)^0.5))))))+(F$6*((D$6)/(E$6*B$3*A$6))^0.5*((G$3^2-A124^2)^0.5-(G$3^2-B$14^2)^0.5-(G$3*LN((B$14*(G$3+(G$3^2-A124^2)^0.5))/(A124*(G$3+(G$3^2-B$14^2)^0.5)))))))-((X$3*((A$10-A$14^2)^0.5-(A$10-H$6^2)^0.5-(A$10^0.5*LN((H$6/A$14)*((A$10^0.5+(A$10-A$14^2)^0.5)/(A$10^0.5+(A$10-A$14^2)^0.5))))))+(F$6*((D$6)/(E$6*B$3*A$6))^0.5*((F$3^2-A124^2)^0.5-(F$3^2-A$14^2)^0.5-(F$3*LN((A$14*(F$3+(F$3^2-A124^2)^0.5))/(A124*(F$3+(F$3^2-A$14^2)^0.5)))))))</f>
        <v>95892011.102811337</v>
      </c>
      <c r="M124" s="15">
        <f t="shared" si="10"/>
        <v>3.0407157249749917</v>
      </c>
    </row>
    <row r="125" spans="1:13" x14ac:dyDescent="0.25">
      <c r="A125">
        <f t="shared" si="11"/>
        <v>107</v>
      </c>
      <c r="B125" s="15">
        <f>E$3+(((E$6*B$3)/(D$6*A$6))^0.5*((G$3^2-A125^2)^0.5-(F$3^2-A125^2)^0.5))</f>
        <v>0.47329710063795843</v>
      </c>
      <c r="C125" s="15">
        <f>(((B$3*(G$3^2-A125^2)/A$6)+(D$6*D$3^2/C$6))^0.5)-(((B$3*(F$3^2-A125^2)/A$6)+(D$6*C$3^2/C$6))^0.5)</f>
        <v>0.45114244881983723</v>
      </c>
      <c r="D125" s="15">
        <f>((E$6*B$3*A$6)/(D$6*F$6^2))^0.5*((A125/(G$3^2-A125^2)^0.5)/(A125/(F$3^2-A125^2)^0.5))</f>
        <v>5.696314383362198E-7</v>
      </c>
      <c r="E125" s="15">
        <f t="shared" si="6"/>
        <v>17.96389703937103</v>
      </c>
      <c r="F125" s="9">
        <f>(B$3/F$6)*((A125/(((B$3/A$6)*(G$3^2-A125^2))+(D$6*D$3^2/C$6))^0.5)-(A125/(((B$3/A$6)*(F$3^2-A125^2))+(D$6*C$3^2/C$6))^0.5))</f>
        <v>-7.972695068025088E-10</v>
      </c>
      <c r="G125" s="9">
        <f t="shared" si="7"/>
        <v>-2.5142691166523918E-2</v>
      </c>
      <c r="H125" s="9">
        <f>F$6*((D$6)/(E$6*B$3*A$6))^0.5*(((G$3^2-A125^2)^0.5-(G$3^2-G$6^2)^0.5-(G$3*LN((G$6*(G$3+(G$3^2-A125^2)^0.5))/(A125*(G$3+(G$3^2-G$6^2)^0.5)))))-((F$3^2-A125^2)^0.5-(F$3^2-G$6^2)^0.5-(F$3*LN((G$6*(F$3+(F$3^2-A125^2)^0.5))/(A125*(F$3+(F$3^2-G$6^2)^0.5))))))</f>
        <v>52737022.549453892</v>
      </c>
      <c r="I125" s="15">
        <f t="shared" si="8"/>
        <v>1.6722800148862853</v>
      </c>
      <c r="J125" s="9">
        <f>X$3*(((B$10-A125^2)^0.5-(B$10-H$6^2)^0.5-(B$10^0.5*LN((H$6/A125)*((B$10^0.5+(B$10-A125^2)^0.5)/(B$10^0.5+(B$10-A125^2)^0.5)))))-((A$10-A125^2)^0.5-(A$10-H$6^2)^0.5-(A$10^0.5*LN((H$6/A125)*((A$10^0.5+(A$10-A125^2)^0.5)/(A$10^0.5+(A$10-A125^2)^0.5))))))</f>
        <v>23600856.86751746</v>
      </c>
      <c r="K125" s="15">
        <f t="shared" si="9"/>
        <v>0.7483782619075805</v>
      </c>
      <c r="L125" s="9">
        <f>((X$3*((B$10-B$14^2)^0.5-(B$10-H$6^2)^0.5-(B$10^0.5*LN((H$6/B$14)*((B$10^0.5+(B$10-B$14^2)^0.5)/(B$10^0.5+(B$10-B$14^2)^0.5))))))+(F$6*((D$6)/(E$6*B$3*A$6))^0.5*((G$3^2-A125^2)^0.5-(G$3^2-B$14^2)^0.5-(G$3*LN((B$14*(G$3+(G$3^2-A125^2)^0.5))/(A125*(G$3+(G$3^2-B$14^2)^0.5)))))))-((X$3*((A$10-A$14^2)^0.5-(A$10-H$6^2)^0.5-(A$10^0.5*LN((H$6/A$14)*((A$10^0.5+(A$10-A$14^2)^0.5)/(A$10^0.5+(A$10-A$14^2)^0.5))))))+(F$6*((D$6)/(E$6*B$3*A$6))^0.5*((F$3^2-A125^2)^0.5-(F$3^2-A$14^2)^0.5-(F$3*LN((A$14*(F$3+(F$3^2-A125^2)^0.5))/(A125*(F$3+(F$3^2-A$14^2)^0.5)))))))</f>
        <v>95665089.043815136</v>
      </c>
      <c r="M125" s="15">
        <f t="shared" si="10"/>
        <v>3.0335200736876944</v>
      </c>
    </row>
    <row r="126" spans="1:13" x14ac:dyDescent="0.25">
      <c r="A126">
        <f t="shared" si="11"/>
        <v>108</v>
      </c>
      <c r="B126" s="15">
        <f>E$3+(((E$6*B$3)/(D$6*A$6))^0.5*((G$3^2-A126^2)^0.5-(F$3^2-A126^2)^0.5))</f>
        <v>0.47329415613590486</v>
      </c>
      <c r="C126" s="15">
        <f>(((B$3*(G$3^2-A126^2)/A$6)+(D$6*D$3^2/C$6))^0.5)-(((B$3*(F$3^2-A126^2)/A$6)+(D$6*C$3^2/C$6))^0.5)</f>
        <v>0.45114525232870051</v>
      </c>
      <c r="D126" s="15">
        <f>((E$6*B$3*A$6)/(D$6*F$6^2))^0.5*((A126/(G$3^2-A126^2)^0.5)/(A126/(F$3^2-A126^2)^0.5))</f>
        <v>5.6963316603283465E-7</v>
      </c>
      <c r="E126" s="15">
        <f t="shared" si="6"/>
        <v>17.963951524011474</v>
      </c>
      <c r="F126" s="9">
        <f>(B$3/F$6)*((A126/(((B$3/A$6)*(G$3^2-A126^2))+(D$6*D$3^2/C$6))^0.5)-(A126/(((B$3/A$6)*(F$3^2-A126^2))+(D$6*C$3^2/C$6))^0.5))</f>
        <v>-8.0473562634165935E-10</v>
      </c>
      <c r="G126" s="9">
        <f t="shared" si="7"/>
        <v>-2.5378142712310571E-2</v>
      </c>
      <c r="H126" s="9">
        <f>F$6*((D$6)/(E$6*B$3*A$6))^0.5*(((G$3^2-A126^2)^0.5-(G$3^2-G$6^2)^0.5-(G$3*LN((G$6*(G$3+(G$3^2-A126^2)^0.5))/(A126*(G$3+(G$3^2-G$6^2)^0.5)))))-((F$3^2-A126^2)^0.5-(F$3^2-G$6^2)^0.5-(F$3*LN((G$6*(F$3+(F$3^2-A126^2)^0.5))/(A126*(F$3+(F$3^2-G$6^2)^0.5))))))</f>
        <v>52512186.752238929</v>
      </c>
      <c r="I126" s="15">
        <f t="shared" si="8"/>
        <v>1.6651505185260949</v>
      </c>
      <c r="J126" s="9">
        <f>X$3*(((B$10-A126^2)^0.5-(B$10-H$6^2)^0.5-(B$10^0.5*LN((H$6/A126)*((B$10^0.5+(B$10-A126^2)^0.5)/(B$10^0.5+(B$10-A126^2)^0.5)))))-((A$10-A126^2)^0.5-(A$10-H$6^2)^0.5-(A$10^0.5*LN((H$6/A126)*((A$10^0.5+(A$10-A126^2)^0.5)/(A$10^0.5+(A$10-A126^2)^0.5))))))</f>
        <v>23693531.198660921</v>
      </c>
      <c r="K126" s="15">
        <f t="shared" si="9"/>
        <v>0.75131694567037421</v>
      </c>
      <c r="L126" s="9">
        <f>((X$3*((B$10-B$14^2)^0.5-(B$10-H$6^2)^0.5-(B$10^0.5*LN((H$6/B$14)*((B$10^0.5+(B$10-B$14^2)^0.5)/(B$10^0.5+(B$10-B$14^2)^0.5))))))+(F$6*((D$6)/(E$6*B$3*A$6))^0.5*((G$3^2-A126^2)^0.5-(G$3^2-B$14^2)^0.5-(G$3*LN((B$14*(G$3+(G$3^2-A126^2)^0.5))/(A126*(G$3+(G$3^2-B$14^2)^0.5)))))))-((X$3*((A$10-A$14^2)^0.5-(A$10-H$6^2)^0.5-(A$10^0.5*LN((H$6/A$14)*((A$10^0.5+(A$10-A$14^2)^0.5)/(A$10^0.5+(A$10-A$14^2)^0.5))))))+(F$6*((D$6)/(E$6*B$3*A$6))^0.5*((F$3^2-A126^2)^0.5-(F$3^2-A$14^2)^0.5-(F$3*LN((A$14*(F$3+(F$3^2-A126^2)^0.5))/(A126*(F$3+(F$3^2-A$14^2)^0.5)))))))</f>
        <v>95440253.246601582</v>
      </c>
      <c r="M126" s="15">
        <f t="shared" si="10"/>
        <v>3.026390577327549</v>
      </c>
    </row>
    <row r="127" spans="1:13" x14ac:dyDescent="0.25">
      <c r="A127">
        <f t="shared" si="11"/>
        <v>109</v>
      </c>
      <c r="B127" s="15">
        <f>E$3+(((E$6*B$3)/(D$6*A$6))^0.5*((G$3^2-A127^2)^0.5-(F$3^2-A127^2)^0.5))</f>
        <v>0.47329118325515751</v>
      </c>
      <c r="C127" s="15">
        <f>(((B$3*(G$3^2-A127^2)/A$6)+(D$6*D$3^2/C$6))^0.5)-(((B$3*(F$3^2-A127^2)/A$6)+(D$6*C$3^2/C$6))^0.5)</f>
        <v>0.45114808196971268</v>
      </c>
      <c r="D127" s="15">
        <f>((E$6*B$3*A$6)/(D$6*F$6^2))^0.5*((A127/(G$3^2-A127^2)^0.5)/(A127/(F$3^2-A127^2)^0.5))</f>
        <v>5.6963491057936241E-7</v>
      </c>
      <c r="E127" s="15">
        <f t="shared" si="6"/>
        <v>17.964006540030773</v>
      </c>
      <c r="F127" s="9">
        <f>(B$3/F$6)*((A127/(((B$3/A$6)*(G$3^2-A127^2))+(D$6*D$3^2/C$6))^0.5)-(A127/(((B$3/A$6)*(F$3^2-A127^2))+(D$6*C$3^2/C$6))^0.5))</f>
        <v>-8.1220216503657283E-10</v>
      </c>
      <c r="G127" s="9">
        <f t="shared" si="7"/>
        <v>-2.5613607476593362E-2</v>
      </c>
      <c r="H127" s="9">
        <f>F$6*((D$6)/(E$6*B$3*A$6))^0.5*(((G$3^2-A127^2)^0.5-(G$3^2-G$6^2)^0.5-(G$3*LN((G$6*(G$3+(G$3^2-A127^2)^0.5))/(A127*(G$3+(G$3^2-G$6^2)^0.5)))))-((F$3^2-A127^2)^0.5-(F$3^2-G$6^2)^0.5-(F$3*LN((G$6*(F$3+(F$3^2-A127^2)^0.5))/(A127*(F$3+(F$3^2-G$6^2)^0.5))))))</f>
        <v>52289398.522923008</v>
      </c>
      <c r="I127" s="15">
        <f t="shared" si="8"/>
        <v>1.6580859501180558</v>
      </c>
      <c r="J127" s="9">
        <f>X$3*(((B$10-A127^2)^0.5-(B$10-H$6^2)^0.5-(B$10^0.5*LN((H$6/A127)*((B$10^0.5+(B$10-A127^2)^0.5)/(B$10^0.5+(B$10-A127^2)^0.5)))))-((A$10-A127^2)^0.5-(A$10-H$6^2)^0.5-(A$10^0.5*LN((H$6/A127)*((A$10^0.5+(A$10-A127^2)^0.5)/(A$10^0.5+(A$10-A127^2)^0.5))))))</f>
        <v>23785352.523631562</v>
      </c>
      <c r="K127" s="15">
        <f t="shared" si="9"/>
        <v>0.75422858078486688</v>
      </c>
      <c r="L127" s="9">
        <f>((X$3*((B$10-B$14^2)^0.5-(B$10-H$6^2)^0.5-(B$10^0.5*LN((H$6/B$14)*((B$10^0.5+(B$10-B$14^2)^0.5)/(B$10^0.5+(B$10-B$14^2)^0.5))))))+(F$6*((D$6)/(E$6*B$3*A$6))^0.5*((G$3^2-A127^2)^0.5-(G$3^2-B$14^2)^0.5-(G$3*LN((B$14*(G$3+(G$3^2-A127^2)^0.5))/(A127*(G$3+(G$3^2-B$14^2)^0.5)))))))-((X$3*((A$10-A$14^2)^0.5-(A$10-H$6^2)^0.5-(A$10^0.5*LN((H$6/A$14)*((A$10^0.5+(A$10-A$14^2)^0.5)/(A$10^0.5+(A$10-A$14^2)^0.5))))))+(F$6*((D$6)/(E$6*B$3*A$6))^0.5*((F$3^2-A127^2)^0.5-(F$3^2-A$14^2)^0.5-(F$3*LN((A$14*(F$3+(F$3^2-A127^2)^0.5))/(A127*(F$3+(F$3^2-A$14^2)^0.5)))))))</f>
        <v>95217465.017284393</v>
      </c>
      <c r="M127" s="15">
        <f t="shared" si="10"/>
        <v>3.0193260089194696</v>
      </c>
    </row>
    <row r="128" spans="1:13" x14ac:dyDescent="0.25">
      <c r="A128">
        <f t="shared" si="11"/>
        <v>110</v>
      </c>
      <c r="B128" s="15">
        <f>E$3+(((E$6*B$3)/(D$6*A$6))^0.5*((G$3^2-A128^2)^0.5-(F$3^2-A128^2)^0.5))</f>
        <v>0.47328818196771127</v>
      </c>
      <c r="C128" s="15">
        <f>(((B$3*(G$3^2-A128^2)/A$6)+(D$6*D$3^2/C$6))^0.5)-(((B$3*(F$3^2-A128^2)/A$6)+(D$6*C$3^2/C$6))^0.5)</f>
        <v>0.45115093774435167</v>
      </c>
      <c r="D128" s="15">
        <f>((E$6*B$3*A$6)/(D$6*F$6^2))^0.5*((A128/(G$3^2-A128^2)^0.5)/(A128/(F$3^2-A128^2)^0.5))</f>
        <v>5.6963667199795638E-7</v>
      </c>
      <c r="E128" s="15">
        <f t="shared" si="6"/>
        <v>17.964062088127552</v>
      </c>
      <c r="F128" s="9">
        <f>(B$3/F$6)*((A128/(((B$3/A$6)*(G$3^2-A128^2))+(D$6*D$3^2/C$6))^0.5)-(A128/(((B$3/A$6)*(F$3^2-A128^2))+(D$6*C$3^2/C$6))^0.5))</f>
        <v>-8.196691267904511E-10</v>
      </c>
      <c r="G128" s="9">
        <f t="shared" si="7"/>
        <v>-2.5849085582463665E-2</v>
      </c>
      <c r="H128" s="9">
        <f>F$6*((D$6)/(E$6*B$3*A$6))^0.5*(((G$3^2-A128^2)^0.5-(G$3^2-G$6^2)^0.5-(G$3*LN((G$6*(G$3+(G$3^2-A128^2)^0.5))/(A128*(G$3+(G$3^2-G$6^2)^0.5)))))-((F$3^2-A128^2)^0.5-(F$3^2-G$6^2)^0.5-(F$3*LN((G$6*(F$3+(F$3^2-A128^2)^0.5))/(A128*(F$3+(F$3^2-G$6^2)^0.5))))))</f>
        <v>52068620.227534048</v>
      </c>
      <c r="I128" s="15">
        <f t="shared" si="8"/>
        <v>1.6510851162967417</v>
      </c>
      <c r="J128" s="9">
        <f>X$3*(((B$10-A128^2)^0.5-(B$10-H$6^2)^0.5-(B$10^0.5*LN((H$6/A128)*((B$10^0.5+(B$10-A128^2)^0.5)/(B$10^0.5+(B$10-A128^2)^0.5)))))-((A$10-A128^2)^0.5-(A$10-H$6^2)^0.5-(A$10^0.5*LN((H$6/A128)*((A$10^0.5+(A$10-A128^2)^0.5)/(A$10^0.5+(A$10-A128^2)^0.5))))))</f>
        <v>23876336.433348589</v>
      </c>
      <c r="K128" s="15">
        <f t="shared" si="9"/>
        <v>0.75711366163586347</v>
      </c>
      <c r="L128" s="9">
        <f>((X$3*((B$10-B$14^2)^0.5-(B$10-H$6^2)^0.5-(B$10^0.5*LN((H$6/B$14)*((B$10^0.5+(B$10-B$14^2)^0.5)/(B$10^0.5+(B$10-B$14^2)^0.5))))))+(F$6*((D$6)/(E$6*B$3*A$6))^0.5*((G$3^2-A128^2)^0.5-(G$3^2-B$14^2)^0.5-(G$3*LN((B$14*(G$3+(G$3^2-A128^2)^0.5))/(A128*(G$3+(G$3^2-B$14^2)^0.5)))))))-((X$3*((A$10-A$14^2)^0.5-(A$10-H$6^2)^0.5-(A$10^0.5*LN((H$6/A$14)*((A$10^0.5+(A$10-A$14^2)^0.5)/(A$10^0.5+(A$10-A$14^2)^0.5))))))+(F$6*((D$6)/(E$6*B$3*A$6))^0.5*((F$3^2-A128^2)^0.5-(F$3^2-A$14^2)^0.5-(F$3*LN((A$14*(F$3+(F$3^2-A128^2)^0.5))/(A128*(F$3+(F$3^2-A$14^2)^0.5)))))))</f>
        <v>94996686.721896172</v>
      </c>
      <c r="M128" s="15">
        <f t="shared" si="10"/>
        <v>3.0123251750981788</v>
      </c>
    </row>
    <row r="129" spans="1:13" x14ac:dyDescent="0.25">
      <c r="A129">
        <f t="shared" si="11"/>
        <v>111</v>
      </c>
      <c r="B129" s="15">
        <f>E$3+(((E$6*B$3)/(D$6*A$6))^0.5*((G$3^2-A129^2)^0.5-(F$3^2-A129^2)^0.5))</f>
        <v>0.47328515224527856</v>
      </c>
      <c r="C129" s="15">
        <f>(((B$3*(G$3^2-A129^2)/A$6)+(D$6*D$3^2/C$6))^0.5)-(((B$3*(F$3^2-A129^2)/A$6)+(D$6*C$3^2/C$6))^0.5)</f>
        <v>0.4511538196540954</v>
      </c>
      <c r="D129" s="15">
        <f>((E$6*B$3*A$6)/(D$6*F$6^2))^0.5*((A129/(G$3^2-A129^2)^0.5)/(A129/(F$3^2-A129^2)^0.5))</f>
        <v>5.6963845031099889E-7</v>
      </c>
      <c r="E129" s="15">
        <f t="shared" si="6"/>
        <v>17.964118169007659</v>
      </c>
      <c r="F129" s="9">
        <f>(B$3/F$6)*((A129/(((B$3/A$6)*(G$3^2-A129^2))+(D$6*D$3^2/C$6))^0.5)-(A129/(((B$3/A$6)*(F$3^2-A129^2))+(D$6*C$3^2/C$6))^0.5))</f>
        <v>-8.2713651550705974E-10</v>
      </c>
      <c r="G129" s="9">
        <f t="shared" si="7"/>
        <v>-2.6084577153030634E-2</v>
      </c>
      <c r="H129" s="9">
        <f>F$6*((D$6)/(E$6*B$3*A$6))^0.5*(((G$3^2-A129^2)^0.5-(G$3^2-G$6^2)^0.5-(G$3*LN((G$6*(G$3+(G$3^2-A129^2)^0.5))/(A129*(G$3+(G$3^2-G$6^2)^0.5)))))-((F$3^2-A129^2)^0.5-(F$3^2-G$6^2)^0.5-(F$3*LN((G$6*(F$3+(F$3^2-A129^2)^0.5))/(A129*(F$3+(F$3^2-G$6^2)^0.5))))))</f>
        <v>51849815.253631286</v>
      </c>
      <c r="I129" s="15">
        <f t="shared" si="8"/>
        <v>1.6441468560892722</v>
      </c>
      <c r="J129" s="9">
        <f>X$3*(((B$10-A129^2)^0.5-(B$10-H$6^2)^0.5-(B$10^0.5*LN((H$6/A129)*((B$10^0.5+(B$10-A129^2)^0.5)/(B$10^0.5+(B$10-A129^2)^0.5)))))-((A$10-A129^2)^0.5-(A$10-H$6^2)^0.5-(A$10^0.5*LN((H$6/A129)*((A$10^0.5+(A$10-A129^2)^0.5)/(A$10^0.5+(A$10-A129^2)^0.5))))))</f>
        <v>23966498.095435183</v>
      </c>
      <c r="K129" s="15">
        <f t="shared" si="9"/>
        <v>0.75997266918553985</v>
      </c>
      <c r="L129" s="9">
        <f>((X$3*((B$10-B$14^2)^0.5-(B$10-H$6^2)^0.5-(B$10^0.5*LN((H$6/B$14)*((B$10^0.5+(B$10-B$14^2)^0.5)/(B$10^0.5+(B$10-B$14^2)^0.5))))))+(F$6*((D$6)/(E$6*B$3*A$6))^0.5*((G$3^2-A129^2)^0.5-(G$3^2-B$14^2)^0.5-(G$3*LN((B$14*(G$3+(G$3^2-A129^2)^0.5))/(A129*(G$3+(G$3^2-B$14^2)^0.5)))))))-((X$3*((A$10-A$14^2)^0.5-(A$10-H$6^2)^0.5-(A$10^0.5*LN((H$6/A$14)*((A$10^0.5+(A$10-A$14^2)^0.5)/(A$10^0.5+(A$10-A$14^2)^0.5))))))+(F$6*((D$6)/(E$6*B$3*A$6))^0.5*((F$3^2-A129^2)^0.5-(F$3^2-A$14^2)^0.5-(F$3*LN((A$14*(F$3+(F$3^2-A129^2)^0.5))/(A129*(F$3+(F$3^2-A$14^2)^0.5)))))))</f>
        <v>94777881.747993469</v>
      </c>
      <c r="M129" s="15">
        <f t="shared" si="10"/>
        <v>3.0053869148907113</v>
      </c>
    </row>
    <row r="130" spans="1:13" x14ac:dyDescent="0.25">
      <c r="A130">
        <f t="shared" si="11"/>
        <v>112</v>
      </c>
      <c r="B130" s="15">
        <f>E$3+(((E$6*B$3)/(D$6*A$6))^0.5*((G$3^2-A130^2)^0.5-(F$3^2-A130^2)^0.5))</f>
        <v>0.47328209405928506</v>
      </c>
      <c r="C130" s="15">
        <f>(((B$3*(G$3^2-A130^2)/A$6)+(D$6*D$3^2/C$6))^0.5)-(((B$3*(F$3^2-A130^2)/A$6)+(D$6*C$3^2/C$6))^0.5)</f>
        <v>0.45115672770045734</v>
      </c>
      <c r="D130" s="15">
        <f>((E$6*B$3*A$6)/(D$6*F$6^2))^0.5*((A130/(G$3^2-A130^2)^0.5)/(A130/(F$3^2-A130^2)^0.5))</f>
        <v>5.6964024554110275E-7</v>
      </c>
      <c r="E130" s="15">
        <f t="shared" si="6"/>
        <v>17.964174783384216</v>
      </c>
      <c r="F130" s="9">
        <f>(B$3/F$6)*((A130/(((B$3/A$6)*(G$3^2-A130^2))+(D$6*D$3^2/C$6))^0.5)-(A130/(((B$3/A$6)*(F$3^2-A130^2))+(D$6*C$3^2/C$6))^0.5))</f>
        <v>-8.3460433509084766E-10</v>
      </c>
      <c r="G130" s="9">
        <f t="shared" si="7"/>
        <v>-2.6320082311424974E-2</v>
      </c>
      <c r="H130" s="9">
        <f>F$6*((D$6)/(E$6*B$3*A$6))^0.5*(((G$3^2-A130^2)^0.5-(G$3^2-G$6^2)^0.5-(G$3*LN((G$6*(G$3+(G$3^2-A130^2)^0.5))/(A130*(G$3+(G$3^2-G$6^2)^0.5)))))-((F$3^2-A130^2)^0.5-(F$3^2-G$6^2)^0.5-(F$3*LN((G$6*(F$3+(F$3^2-A130^2)^0.5))/(A130*(F$3+(F$3^2-G$6^2)^0.5))))))</f>
        <v>51632947.973656461</v>
      </c>
      <c r="I130" s="15">
        <f t="shared" si="8"/>
        <v>1.6372700397531856</v>
      </c>
      <c r="J130" s="9">
        <f>X$3*(((B$10-A130^2)^0.5-(B$10-H$6^2)^0.5-(B$10^0.5*LN((H$6/A130)*((B$10^0.5+(B$10-A130^2)^0.5)/(B$10^0.5+(B$10-A130^2)^0.5)))))-((A$10-A130^2)^0.5-(A$10-H$6^2)^0.5-(A$10^0.5*LN((H$6/A130)*((A$10^0.5+(A$10-A130^2)^0.5)/(A$10^0.5+(A$10-A130^2)^0.5))))))</f>
        <v>24055852.269412138</v>
      </c>
      <c r="K130" s="15">
        <f t="shared" si="9"/>
        <v>0.76280607145523016</v>
      </c>
      <c r="L130" s="9">
        <f>((X$3*((B$10-B$14^2)^0.5-(B$10-H$6^2)^0.5-(B$10^0.5*LN((H$6/B$14)*((B$10^0.5+(B$10-B$14^2)^0.5)/(B$10^0.5+(B$10-B$14^2)^0.5))))))+(F$6*((D$6)/(E$6*B$3*A$6))^0.5*((G$3^2-A130^2)^0.5-(G$3^2-B$14^2)^0.5-(G$3*LN((B$14*(G$3+(G$3^2-A130^2)^0.5))/(A130*(G$3+(G$3^2-B$14^2)^0.5)))))))-((X$3*((A$10-A$14^2)^0.5-(A$10-H$6^2)^0.5-(A$10^0.5*LN((H$6/A$14)*((A$10^0.5+(A$10-A$14^2)^0.5)/(A$10^0.5+(A$10-A$14^2)^0.5))))))+(F$6*((D$6)/(E$6*B$3*A$6))^0.5*((F$3^2-A130^2)^0.5-(F$3^2-A$14^2)^0.5-(F$3*LN((A$14*(F$3+(F$3^2-A130^2)^0.5))/(A130*(F$3+(F$3^2-A$14^2)^0.5)))))))</f>
        <v>94561014.468017101</v>
      </c>
      <c r="M130" s="15">
        <f t="shared" si="10"/>
        <v>2.9985100985545756</v>
      </c>
    </row>
    <row r="131" spans="1:13" x14ac:dyDescent="0.25">
      <c r="A131">
        <f t="shared" si="11"/>
        <v>113</v>
      </c>
      <c r="B131" s="15">
        <f>E$3+(((E$6*B$3)/(D$6*A$6))^0.5*((G$3^2-A131^2)^0.5-(F$3^2-A131^2)^0.5))</f>
        <v>0.47327900738087147</v>
      </c>
      <c r="C131" s="15">
        <f>(((B$3*(G$3^2-A131^2)/A$6)+(D$6*D$3^2/C$6))^0.5)-(((B$3*(F$3^2-A131^2)/A$6)+(D$6*C$3^2/C$6))^0.5)</f>
        <v>0.45115966188494383</v>
      </c>
      <c r="D131" s="15">
        <f>((E$6*B$3*A$6)/(D$6*F$6^2))^0.5*((A131/(G$3^2-A131^2)^0.5)/(A131/(F$3^2-A131^2)^0.5))</f>
        <v>5.6964205771111095E-7</v>
      </c>
      <c r="E131" s="15">
        <f t="shared" si="6"/>
        <v>17.964231931977597</v>
      </c>
      <c r="F131" s="9">
        <f>(B$3/F$6)*((A131/(((B$3/A$6)*(G$3^2-A131^2))+(D$6*D$3^2/C$6))^0.5)-(A131/(((B$3/A$6)*(F$3^2-A131^2))+(D$6*C$3^2/C$6))^0.5))</f>
        <v>-8.4207258944682765E-10</v>
      </c>
      <c r="G131" s="9">
        <f t="shared" si="7"/>
        <v>-2.6555601180795158E-2</v>
      </c>
      <c r="H131" s="9">
        <f>F$6*((D$6)/(E$6*B$3*A$6))^0.5*(((G$3^2-A131^2)^0.5-(G$3^2-G$6^2)^0.5-(G$3*LN((G$6*(G$3+(G$3^2-A131^2)^0.5))/(A131*(G$3+(G$3^2-G$6^2)^0.5)))))-((F$3^2-A131^2)^0.5-(F$3^2-G$6^2)^0.5-(F$3*LN((G$6*(F$3+(F$3^2-A131^2)^0.5))/(A131*(F$3+(F$3^2-G$6^2)^0.5))))))</f>
        <v>51417983.709918365</v>
      </c>
      <c r="I131" s="15">
        <f t="shared" si="8"/>
        <v>1.6304535676661074</v>
      </c>
      <c r="J131" s="9">
        <f>X$3*(((B$10-A131^2)^0.5-(B$10-H$6^2)^0.5-(B$10^0.5*LN((H$6/A131)*((B$10^0.5+(B$10-A131^2)^0.5)/(B$10^0.5+(B$10-A131^2)^0.5)))))-((A$10-A131^2)^0.5-(A$10-H$6^2)^0.5-(A$10^0.5*LN((H$6/A131)*((A$10^0.5+(A$10-A131^2)^0.5)/(A$10^0.5+(A$10-A131^2)^0.5))))))</f>
        <v>24144413.321197238</v>
      </c>
      <c r="K131" s="15">
        <f t="shared" si="9"/>
        <v>0.76561432398519902</v>
      </c>
      <c r="L131" s="9">
        <f>((X$3*((B$10-B$14^2)^0.5-(B$10-H$6^2)^0.5-(B$10^0.5*LN((H$6/B$14)*((B$10^0.5+(B$10-B$14^2)^0.5)/(B$10^0.5+(B$10-B$14^2)^0.5))))))+(F$6*((D$6)/(E$6*B$3*A$6))^0.5*((G$3^2-A131^2)^0.5-(G$3^2-B$14^2)^0.5-(G$3*LN((B$14*(G$3+(G$3^2-A131^2)^0.5))/(A131*(G$3+(G$3^2-B$14^2)^0.5)))))))-((X$3*((A$10-A$14^2)^0.5-(A$10-H$6^2)^0.5-(A$10^0.5*LN((H$6/A$14)*((A$10^0.5+(A$10-A$14^2)^0.5)/(A$10^0.5+(A$10-A$14^2)^0.5))))))+(F$6*((D$6)/(E$6*B$3*A$6))^0.5*((F$3^2-A131^2)^0.5-(F$3^2-A$14^2)^0.5-(F$3*LN((A$14*(F$3+(F$3^2-A131^2)^0.5))/(A131*(F$3+(F$3^2-A$14^2)^0.5)))))))</f>
        <v>94346050.204278469</v>
      </c>
      <c r="M131" s="15">
        <f t="shared" si="10"/>
        <v>2.9916936264674807</v>
      </c>
    </row>
    <row r="132" spans="1:13" x14ac:dyDescent="0.25">
      <c r="A132">
        <f t="shared" si="11"/>
        <v>114</v>
      </c>
      <c r="B132" s="15">
        <f>E$3+(((E$6*B$3)/(D$6*A$6))^0.5*((G$3^2-A132^2)^0.5-(F$3^2-A132^2)^0.5))</f>
        <v>0.47327589218089194</v>
      </c>
      <c r="C132" s="15">
        <f>(((B$3*(G$3^2-A132^2)/A$6)+(D$6*D$3^2/C$6))^0.5)-(((B$3*(F$3^2-A132^2)/A$6)+(D$6*C$3^2/C$6))^0.5)</f>
        <v>0.45116262220909675</v>
      </c>
      <c r="D132" s="15">
        <f>((E$6*B$3*A$6)/(D$6*F$6^2))^0.5*((A132/(G$3^2-A132^2)^0.5)/(A132/(F$3^2-A132^2)^0.5))</f>
        <v>5.6964388684409806E-7</v>
      </c>
      <c r="E132" s="15">
        <f t="shared" si="6"/>
        <v>17.964289615515476</v>
      </c>
      <c r="F132" s="9">
        <f>(B$3/F$6)*((A132/(((B$3/A$6)*(G$3^2-A132^2))+(D$6*D$3^2/C$6))^0.5)-(A132/(((B$3/A$6)*(F$3^2-A132^2))+(D$6*C$3^2/C$6))^0.5))</f>
        <v>-8.4954128248069621E-10</v>
      </c>
      <c r="G132" s="9">
        <f t="shared" si="7"/>
        <v>-2.6791133884311237E-2</v>
      </c>
      <c r="H132" s="9">
        <f>F$6*((D$6)/(E$6*B$3*A$6))^0.5*(((G$3^2-A132^2)^0.5-(G$3^2-G$6^2)^0.5-(G$3*LN((G$6*(G$3+(G$3^2-A132^2)^0.5))/(A132*(G$3+(G$3^2-G$6^2)^0.5)))))-((F$3^2-A132^2)^0.5-(F$3^2-G$6^2)^0.5-(F$3*LN((G$6*(F$3+(F$3^2-A132^2)^0.5))/(A132*(F$3+(F$3^2-G$6^2)^0.5))))))</f>
        <v>51204888.701104611</v>
      </c>
      <c r="I132" s="15">
        <f t="shared" si="8"/>
        <v>1.6236963692638449</v>
      </c>
      <c r="J132" s="9">
        <f>X$3*(((B$10-A132^2)^0.5-(B$10-H$6^2)^0.5-(B$10^0.5*LN((H$6/A132)*((B$10^0.5+(B$10-A132^2)^0.5)/(B$10^0.5+(B$10-A132^2)^0.5)))))-((A$10-A132^2)^0.5-(A$10-H$6^2)^0.5-(A$10^0.5*LN((H$6/A132)*((A$10^0.5+(A$10-A132^2)^0.5)/(A$10^0.5+(A$10-A132^2)^0.5))))))</f>
        <v>24232195.23698885</v>
      </c>
      <c r="K132" s="15">
        <f t="shared" si="9"/>
        <v>0.76839787027488737</v>
      </c>
      <c r="L132" s="9">
        <f>((X$3*((B$10-B$14^2)^0.5-(B$10-H$6^2)^0.5-(B$10^0.5*LN((H$6/B$14)*((B$10^0.5+(B$10-B$14^2)^0.5)/(B$10^0.5+(B$10-B$14^2)^0.5))))))+(F$6*((D$6)/(E$6*B$3*A$6))^0.5*((G$3^2-A132^2)^0.5-(G$3^2-B$14^2)^0.5-(G$3*LN((B$14*(G$3+(G$3^2-A132^2)^0.5))/(A132*(G$3+(G$3^2-B$14^2)^0.5)))))))-((X$3*((A$10-A$14^2)^0.5-(A$10-H$6^2)^0.5-(A$10^0.5*LN((H$6/A$14)*((A$10^0.5+(A$10-A$14^2)^0.5)/(A$10^0.5+(A$10-A$14^2)^0.5))))))+(F$6*((D$6)/(E$6*B$3*A$6))^0.5*((F$3^2-A132^2)^0.5-(F$3^2-A$14^2)^0.5-(F$3*LN((A$14*(F$3+(F$3^2-A132^2)^0.5))/(A132*(F$3+(F$3^2-A$14^2)^0.5)))))))</f>
        <v>94132955.195466518</v>
      </c>
      <c r="M132" s="15">
        <f t="shared" si="10"/>
        <v>2.984936428065275</v>
      </c>
    </row>
    <row r="133" spans="1:13" x14ac:dyDescent="0.25">
      <c r="A133">
        <f t="shared" si="11"/>
        <v>115</v>
      </c>
      <c r="B133" s="15">
        <f>E$3+(((E$6*B$3)/(D$6*A$6))^0.5*((G$3^2-A133^2)^0.5-(F$3^2-A133^2)^0.5))</f>
        <v>0.47327274842991229</v>
      </c>
      <c r="C133" s="15">
        <f>(((B$3*(G$3^2-A133^2)/A$6)+(D$6*D$3^2/C$6))^0.5)-(((B$3*(F$3^2-A133^2)/A$6)+(D$6*C$3^2/C$6))^0.5)</f>
        <v>0.45116560867444377</v>
      </c>
      <c r="D133" s="15">
        <f>((E$6*B$3*A$6)/(D$6*F$6^2))^0.5*((A133/(G$3^2-A133^2)^0.5)/(A133/(F$3^2-A133^2)^0.5))</f>
        <v>5.6964573296337123E-7</v>
      </c>
      <c r="E133" s="15">
        <f t="shared" si="6"/>
        <v>17.964347834732873</v>
      </c>
      <c r="F133" s="9">
        <f>(B$3/F$6)*((A133/(((B$3/A$6)*(G$3^2-A133^2))+(D$6*D$3^2/C$6))^0.5)-(A133/(((B$3/A$6)*(F$3^2-A133^2))+(D$6*C$3^2/C$6))^0.5))</f>
        <v>-8.5701041809869293E-10</v>
      </c>
      <c r="G133" s="9">
        <f t="shared" si="7"/>
        <v>-2.7026680545160383E-2</v>
      </c>
      <c r="H133" s="9">
        <f>F$6*((D$6)/(E$6*B$3*A$6))^0.5*(((G$3^2-A133^2)^0.5-(G$3^2-G$6^2)^0.5-(G$3*LN((G$6*(G$3+(G$3^2-A133^2)^0.5))/(A133*(G$3+(G$3^2-G$6^2)^0.5)))))-((F$3^2-A133^2)^0.5-(F$3^2-G$6^2)^0.5-(F$3*LN((G$6*(F$3+(F$3^2-A133^2)^0.5))/(A133*(F$3+(F$3^2-G$6^2)^0.5))))))</f>
        <v>50993630.070274651</v>
      </c>
      <c r="I133" s="15">
        <f t="shared" si="8"/>
        <v>1.6169974020254518</v>
      </c>
      <c r="J133" s="9">
        <f>X$3*(((B$10-A133^2)^0.5-(B$10-H$6^2)^0.5-(B$10^0.5*LN((H$6/A133)*((B$10^0.5+(B$10-A133^2)^0.5)/(B$10^0.5+(B$10-A133^2)^0.5)))))-((A$10-A133^2)^0.5-(A$10-H$6^2)^0.5-(A$10^0.5*LN((H$6/A133)*((A$10^0.5+(A$10-A133^2)^0.5)/(A$10^0.5+(A$10-A133^2)^0.5))))))</f>
        <v>24319211.636523545</v>
      </c>
      <c r="K133" s="15">
        <f t="shared" si="9"/>
        <v>0.77115714220330878</v>
      </c>
      <c r="L133" s="9">
        <f>((X$3*((B$10-B$14^2)^0.5-(B$10-H$6^2)^0.5-(B$10^0.5*LN((H$6/B$14)*((B$10^0.5+(B$10-B$14^2)^0.5)/(B$10^0.5+(B$10-B$14^2)^0.5))))))+(F$6*((D$6)/(E$6*B$3*A$6))^0.5*((G$3^2-A133^2)^0.5-(G$3^2-B$14^2)^0.5-(G$3*LN((B$14*(G$3+(G$3^2-A133^2)^0.5))/(A133*(G$3+(G$3^2-B$14^2)^0.5)))))))-((X$3*((A$10-A$14^2)^0.5-(A$10-H$6^2)^0.5-(A$10^0.5*LN((H$6/A$14)*((A$10^0.5+(A$10-A$14^2)^0.5)/(A$10^0.5+(A$10-A$14^2)^0.5))))))+(F$6*((D$6)/(E$6*B$3*A$6))^0.5*((F$3^2-A133^2)^0.5-(F$3^2-A$14^2)^0.5-(F$3*LN((A$14*(F$3+(F$3^2-A133^2)^0.5))/(A133*(F$3+(F$3^2-A$14^2)^0.5)))))))</f>
        <v>93921696.56463623</v>
      </c>
      <c r="M133" s="15">
        <f t="shared" si="10"/>
        <v>2.9782374608268718</v>
      </c>
    </row>
    <row r="134" spans="1:13" x14ac:dyDescent="0.25">
      <c r="A134">
        <f t="shared" si="11"/>
        <v>116</v>
      </c>
      <c r="B134" s="15">
        <f>E$3+(((E$6*B$3)/(D$6*A$6))^0.5*((G$3^2-A134^2)^0.5-(F$3^2-A134^2)^0.5))</f>
        <v>0.47326957609821108</v>
      </c>
      <c r="C134" s="15">
        <f>(((B$3*(G$3^2-A134^2)/A$6)+(D$6*D$3^2/C$6))^0.5)-(((B$3*(F$3^2-A134^2)/A$6)+(D$6*C$3^2/C$6))^0.5)</f>
        <v>0.45116862128254809</v>
      </c>
      <c r="D134" s="15">
        <f>((E$6*B$3*A$6)/(D$6*F$6^2))^0.5*((A134/(G$3^2-A134^2)^0.5)/(A134/(F$3^2-A134^2)^0.5))</f>
        <v>5.6964759609246994E-7</v>
      </c>
      <c r="E134" s="15">
        <f t="shared" si="6"/>
        <v>17.964406590372132</v>
      </c>
      <c r="F134" s="9">
        <f>(B$3/F$6)*((A134/(((B$3/A$6)*(G$3^2-A134^2))+(D$6*D$3^2/C$6))^0.5)-(A134/(((B$3/A$6)*(F$3^2-A134^2))+(D$6*C$3^2/C$6))^0.5))</f>
        <v>-8.6448000020782199E-10</v>
      </c>
      <c r="G134" s="9">
        <f t="shared" si="7"/>
        <v>-2.7262241286553874E-2</v>
      </c>
      <c r="H134" s="9">
        <f>F$6*((D$6)/(E$6*B$3*A$6))^0.5*(((G$3^2-A134^2)^0.5-(G$3^2-G$6^2)^0.5-(G$3*LN((G$6*(G$3+(G$3^2-A134^2)^0.5))/(A134*(G$3+(G$3^2-G$6^2)^0.5)))))-((F$3^2-A134^2)^0.5-(F$3^2-G$6^2)^0.5-(F$3*LN((G$6*(F$3+(F$3^2-A134^2)^0.5))/(A134*(F$3+(F$3^2-G$6^2)^0.5))))))</f>
        <v>50784175.794221714</v>
      </c>
      <c r="I134" s="15">
        <f t="shared" si="8"/>
        <v>1.6103556505017034</v>
      </c>
      <c r="J134" s="9">
        <f>X$3*(((B$10-A134^2)^0.5-(B$10-H$6^2)^0.5-(B$10^0.5*LN((H$6/A134)*((B$10^0.5+(B$10-A134^2)^0.5)/(B$10^0.5+(B$10-A134^2)^0.5)))))-((A$10-A134^2)^0.5-(A$10-H$6^2)^0.5-(A$10^0.5*LN((H$6/A134)*((A$10^0.5+(A$10-A134^2)^0.5)/(A$10^0.5+(A$10-A134^2)^0.5))))))</f>
        <v>24405475.785774007</v>
      </c>
      <c r="K134" s="15">
        <f t="shared" si="9"/>
        <v>0.7738925604316973</v>
      </c>
      <c r="L134" s="9">
        <f>((X$3*((B$10-B$14^2)^0.5-(B$10-H$6^2)^0.5-(B$10^0.5*LN((H$6/B$14)*((B$10^0.5+(B$10-B$14^2)^0.5)/(B$10^0.5+(B$10-B$14^2)^0.5))))))+(F$6*((D$6)/(E$6*B$3*A$6))^0.5*((G$3^2-A134^2)^0.5-(G$3^2-B$14^2)^0.5-(G$3*LN((B$14*(G$3+(G$3^2-A134^2)^0.5))/(A134*(G$3+(G$3^2-B$14^2)^0.5)))))))-((X$3*((A$10-A$14^2)^0.5-(A$10-H$6^2)^0.5-(A$10^0.5*LN((H$6/A$14)*((A$10^0.5+(A$10-A$14^2)^0.5)/(A$10^0.5+(A$10-A$14^2)^0.5))))))+(F$6*((D$6)/(E$6*B$3*A$6))^0.5*((F$3^2-A134^2)^0.5-(F$3^2-A$14^2)^0.5-(F$3*LN((A$14*(F$3+(F$3^2-A134^2)^0.5))/(A134*(F$3+(F$3^2-A$14^2)^0.5)))))))</f>
        <v>93712242.288583755</v>
      </c>
      <c r="M134" s="15">
        <f t="shared" si="10"/>
        <v>2.9715957093031378</v>
      </c>
    </row>
    <row r="135" spans="1:13" x14ac:dyDescent="0.25">
      <c r="A135">
        <f t="shared" si="11"/>
        <v>117</v>
      </c>
      <c r="B135" s="15">
        <f>E$3+(((E$6*B$3)/(D$6*A$6))^0.5*((G$3^2-A135^2)^0.5-(F$3^2-A135^2)^0.5))</f>
        <v>0.47326637515577724</v>
      </c>
      <c r="C135" s="15">
        <f>(((B$3*(G$3^2-A135^2)/A$6)+(D$6*D$3^2/C$6))^0.5)-(((B$3*(F$3^2-A135^2)/A$6)+(D$6*C$3^2/C$6))^0.5)</f>
        <v>0.45117166003497289</v>
      </c>
      <c r="D135" s="15">
        <f>((E$6*B$3*A$6)/(D$6*F$6^2))^0.5*((A135/(G$3^2-A135^2)^0.5)/(A135/(F$3^2-A135^2)^0.5))</f>
        <v>5.6964947625516775E-7</v>
      </c>
      <c r="E135" s="15">
        <f t="shared" si="6"/>
        <v>17.964465883182971</v>
      </c>
      <c r="F135" s="9">
        <f>(B$3/F$6)*((A135/(((B$3/A$6)*(G$3^2-A135^2))+(D$6*D$3^2/C$6))^0.5)-(A135/(((B$3/A$6)*(F$3^2-A135^2))+(D$6*C$3^2/C$6))^0.5))</f>
        <v>-8.7195003271563064E-10</v>
      </c>
      <c r="G135" s="9">
        <f t="shared" si="7"/>
        <v>-2.7497816231720127E-2</v>
      </c>
      <c r="H135" s="9">
        <f>F$6*((D$6)/(E$6*B$3*A$6))^0.5*(((G$3^2-A135^2)^0.5-(G$3^2-G$6^2)^0.5-(G$3*LN((G$6*(G$3+(G$3^2-A135^2)^0.5))/(A135*(G$3+(G$3^2-G$6^2)^0.5)))))-((F$3^2-A135^2)^0.5-(F$3^2-G$6^2)^0.5-(F$3*LN((G$6*(F$3+(F$3^2-A135^2)^0.5))/(A135*(F$3+(F$3^2-G$6^2)^0.5))))))</f>
        <v>50576494.674160637</v>
      </c>
      <c r="I135" s="15">
        <f t="shared" si="8"/>
        <v>1.6037701253856114</v>
      </c>
      <c r="J135" s="9">
        <f>X$3*(((B$10-A135^2)^0.5-(B$10-H$6^2)^0.5-(B$10^0.5*LN((H$6/A135)*((B$10^0.5+(B$10-A135^2)^0.5)/(B$10^0.5+(B$10-A135^2)^0.5)))))-((A$10-A135^2)^0.5-(A$10-H$6^2)^0.5-(A$10^0.5*LN((H$6/A135)*((A$10^0.5+(A$10-A135^2)^0.5)/(A$10^0.5+(A$10-A135^2)^0.5))))))</f>
        <v>24491000.609088756</v>
      </c>
      <c r="K135" s="15">
        <f t="shared" si="9"/>
        <v>0.77660453478845626</v>
      </c>
      <c r="L135" s="9">
        <f>((X$3*((B$10-B$14^2)^0.5-(B$10-H$6^2)^0.5-(B$10^0.5*LN((H$6/B$14)*((B$10^0.5+(B$10-B$14^2)^0.5)/(B$10^0.5+(B$10-B$14^2)^0.5))))))+(F$6*((D$6)/(E$6*B$3*A$6))^0.5*((G$3^2-A135^2)^0.5-(G$3^2-B$14^2)^0.5-(G$3*LN((B$14*(G$3+(G$3^2-A135^2)^0.5))/(A135*(G$3+(G$3^2-B$14^2)^0.5)))))))-((X$3*((A$10-A$14^2)^0.5-(A$10-H$6^2)^0.5-(A$10^0.5*LN((H$6/A$14)*((A$10^0.5+(A$10-A$14^2)^0.5)/(A$10^0.5+(A$10-A$14^2)^0.5))))))+(F$6*((D$6)/(E$6*B$3*A$6))^0.5*((F$3^2-A135^2)^0.5-(F$3^2-A$14^2)^0.5-(F$3*LN((A$14*(F$3+(F$3^2-A135^2)^0.5))/(A135*(F$3+(F$3^2-A$14^2)^0.5)))))))</f>
        <v>93504561.168520927</v>
      </c>
      <c r="M135" s="15">
        <f t="shared" si="10"/>
        <v>2.9650101841869905</v>
      </c>
    </row>
    <row r="136" spans="1:13" x14ac:dyDescent="0.25">
      <c r="A136">
        <f t="shared" si="11"/>
        <v>118</v>
      </c>
      <c r="B136" s="15">
        <f>E$3+(((E$6*B$3)/(D$6*A$6))^0.5*((G$3^2-A136^2)^0.5-(F$3^2-A136^2)^0.5))</f>
        <v>0.47326314557231031</v>
      </c>
      <c r="C136" s="15">
        <f>(((B$3*(G$3^2-A136^2)/A$6)+(D$6*D$3^2/C$6))^0.5)-(((B$3*(F$3^2-A136^2)/A$6)+(D$6*C$3^2/C$6))^0.5)</f>
        <v>0.45117472493330268</v>
      </c>
      <c r="D136" s="15">
        <f>((E$6*B$3*A$6)/(D$6*F$6^2))^0.5*((A136/(G$3^2-A136^2)^0.5)/(A136/(F$3^2-A136^2)^0.5))</f>
        <v>5.6965137347547265E-7</v>
      </c>
      <c r="E136" s="15">
        <f t="shared" si="6"/>
        <v>17.964525713922505</v>
      </c>
      <c r="F136" s="9">
        <f>(B$3/F$6)*((A136/(((B$3/A$6)*(G$3^2-A136^2))+(D$6*D$3^2/C$6))^0.5)-(A136/(((B$3/A$6)*(F$3^2-A136^2))+(D$6*C$3^2/C$6))^0.5))</f>
        <v>-8.7942051953039053E-10</v>
      </c>
      <c r="G136" s="9">
        <f t="shared" si="7"/>
        <v>-2.7733405503910399E-2</v>
      </c>
      <c r="H136" s="9">
        <f>F$6*((D$6)/(E$6*B$3*A$6))^0.5*(((G$3^2-A136^2)^0.5-(G$3^2-G$6^2)^0.5-(G$3*LN((G$6*(G$3+(G$3^2-A136^2)^0.5))/(A136*(G$3+(G$3^2-G$6^2)^0.5)))))-((F$3^2-A136^2)^0.5-(F$3^2-G$6^2)^0.5-(F$3*LN((G$6*(F$3+(F$3^2-A136^2)^0.5))/(A136*(F$3+(F$3^2-G$6^2)^0.5))))))</f>
        <v>50370556.307655565</v>
      </c>
      <c r="I136" s="15">
        <f t="shared" si="8"/>
        <v>1.5972398626222593</v>
      </c>
      <c r="J136" s="9">
        <f>X$3*(((B$10-A136^2)^0.5-(B$10-H$6^2)^0.5-(B$10^0.5*LN((H$6/A136)*((B$10^0.5+(B$10-A136^2)^0.5)/(B$10^0.5+(B$10-A136^2)^0.5)))))-((A$10-A136^2)^0.5-(A$10-H$6^2)^0.5-(A$10^0.5*LN((H$6/A136)*((A$10^0.5+(A$10-A136^2)^0.5)/(A$10^0.5+(A$10-A136^2)^0.5))))))</f>
        <v>24575798.700827785</v>
      </c>
      <c r="K136" s="15">
        <f t="shared" si="9"/>
        <v>0.77929346463812099</v>
      </c>
      <c r="L136" s="9">
        <f>((X$3*((B$10-B$14^2)^0.5-(B$10-H$6^2)^0.5-(B$10^0.5*LN((H$6/B$14)*((B$10^0.5+(B$10-B$14^2)^0.5)/(B$10^0.5+(B$10-B$14^2)^0.5))))))+(F$6*((D$6)/(E$6*B$3*A$6))^0.5*((G$3^2-A136^2)^0.5-(G$3^2-B$14^2)^0.5-(G$3*LN((B$14*(G$3+(G$3^2-A136^2)^0.5))/(A136*(G$3+(G$3^2-B$14^2)^0.5)))))))-((X$3*((A$10-A$14^2)^0.5-(A$10-H$6^2)^0.5-(A$10^0.5*LN((H$6/A$14)*((A$10^0.5+(A$10-A$14^2)^0.5)/(A$10^0.5+(A$10-A$14^2)^0.5))))))+(F$6*((D$6)/(E$6*B$3*A$6))^0.5*((F$3^2-A136^2)^0.5-(F$3^2-A$14^2)^0.5-(F$3*LN((A$14*(F$3+(F$3^2-A136^2)^0.5))/(A136*(F$3+(F$3^2-A$14^2)^0.5)))))))</f>
        <v>93298622.802016258</v>
      </c>
      <c r="M136" s="15">
        <f t="shared" si="10"/>
        <v>2.9584799214236508</v>
      </c>
    </row>
    <row r="137" spans="1:13" x14ac:dyDescent="0.25">
      <c r="A137">
        <f t="shared" si="11"/>
        <v>119</v>
      </c>
      <c r="B137" s="15">
        <f>E$3+(((E$6*B$3)/(D$6*A$6))^0.5*((G$3^2-A137^2)^0.5-(F$3^2-A137^2)^0.5))</f>
        <v>0.47325988731721902</v>
      </c>
      <c r="C137" s="15">
        <f>(((B$3*(G$3^2-A137^2)/A$6)+(D$6*D$3^2/C$6))^0.5)-(((B$3*(F$3^2-A137^2)/A$6)+(D$6*C$3^2/C$6))^0.5)</f>
        <v>0.4511778159791362</v>
      </c>
      <c r="D137" s="15">
        <f>((E$6*B$3*A$6)/(D$6*F$6^2))^0.5*((A137/(G$3^2-A137^2)^0.5)/(A137/(F$3^2-A137^2)^0.5))</f>
        <v>5.696532877776279E-7</v>
      </c>
      <c r="E137" s="15">
        <f t="shared" si="6"/>
        <v>17.964586083355272</v>
      </c>
      <c r="F137" s="9">
        <f>(B$3/F$6)*((A137/(((B$3/A$6)*(G$3^2-A137^2))+(D$6*D$3^2/C$6))^0.5)-(A137/(((B$3/A$6)*(F$3^2-A137^2))+(D$6*C$3^2/C$6))^0.5))</f>
        <v>-8.8689146456097651E-10</v>
      </c>
      <c r="G137" s="9">
        <f t="shared" si="7"/>
        <v>-2.7969009226394958E-2</v>
      </c>
      <c r="H137" s="9">
        <f>F$6*((D$6)/(E$6*B$3*A$6))^0.5*(((G$3^2-A137^2)^0.5-(G$3^2-G$6^2)^0.5-(G$3*LN((G$6*(G$3+(G$3^2-A137^2)^0.5))/(A137*(G$3+(G$3^2-G$6^2)^0.5)))))-((F$3^2-A137^2)^0.5-(F$3^2-G$6^2)^0.5-(F$3*LN((G$6*(F$3+(F$3^2-A137^2)^0.5))/(A137*(F$3+(F$3^2-G$6^2)^0.5))))))</f>
        <v>50166331.061741069</v>
      </c>
      <c r="I137" s="15">
        <f t="shared" si="8"/>
        <v>1.5907639225564774</v>
      </c>
      <c r="J137" s="9">
        <f>X$3*(((B$10-A137^2)^0.5-(B$10-H$6^2)^0.5-(B$10^0.5*LN((H$6/A137)*((B$10^0.5+(B$10-A137^2)^0.5)/(B$10^0.5+(B$10-A137^2)^0.5)))))-((A$10-A137^2)^0.5-(A$10-H$6^2)^0.5-(A$10^0.5*LN((H$6/A137)*((A$10^0.5+(A$10-A137^2)^0.5)/(A$10^0.5+(A$10-A137^2)^0.5))))))</f>
        <v>24659882.336500138</v>
      </c>
      <c r="K137" s="15">
        <f t="shared" si="9"/>
        <v>0.78195973923452999</v>
      </c>
      <c r="L137" s="9">
        <f>((X$3*((B$10-B$14^2)^0.5-(B$10-H$6^2)^0.5-(B$10^0.5*LN((H$6/B$14)*((B$10^0.5+(B$10-B$14^2)^0.5)/(B$10^0.5+(B$10-B$14^2)^0.5))))))+(F$6*((D$6)/(E$6*B$3*A$6))^0.5*((G$3^2-A137^2)^0.5-(G$3^2-B$14^2)^0.5-(G$3*LN((B$14*(G$3+(G$3^2-A137^2)^0.5))/(A137*(G$3+(G$3^2-B$14^2)^0.5)))))))-((X$3*((A$10-A$14^2)^0.5-(A$10-H$6^2)^0.5-(A$10^0.5*LN((H$6/A$14)*((A$10^0.5+(A$10-A$14^2)^0.5)/(A$10^0.5+(A$10-A$14^2)^0.5))))))+(F$6*((D$6)/(E$6*B$3*A$6))^0.5*((F$3^2-A137^2)^0.5-(F$3^2-A$14^2)^0.5-(F$3*LN((A$14*(F$3+(F$3^2-A137^2)^0.5))/(A137*(F$3+(F$3^2-A$14^2)^0.5)))))))</f>
        <v>93094397.556102753</v>
      </c>
      <c r="M137" s="15">
        <f t="shared" si="10"/>
        <v>2.9520039813579007</v>
      </c>
    </row>
    <row r="138" spans="1:13" x14ac:dyDescent="0.25">
      <c r="A138">
        <f t="shared" si="11"/>
        <v>120</v>
      </c>
      <c r="B138" s="15">
        <f>E$3+(((E$6*B$3)/(D$6*A$6))^0.5*((G$3^2-A138^2)^0.5-(F$3^2-A138^2)^0.5))</f>
        <v>0.47325660035962058</v>
      </c>
      <c r="C138" s="15">
        <f>(((B$3*(G$3^2-A138^2)/A$6)+(D$6*D$3^2/C$6))^0.5)-(((B$3*(F$3^2-A138^2)/A$6)+(D$6*C$3^2/C$6))^0.5)</f>
        <v>0.45118093317410057</v>
      </c>
      <c r="D138" s="15">
        <f>((E$6*B$3*A$6)/(D$6*F$6^2))^0.5*((A138/(G$3^2-A138^2)^0.5)/(A138/(F$3^2-A138^2)^0.5))</f>
        <v>5.6965521918611262E-7</v>
      </c>
      <c r="E138" s="15">
        <f t="shared" si="6"/>
        <v>17.96464699225325</v>
      </c>
      <c r="F138" s="9">
        <f>(B$3/F$6)*((A138/(((B$3/A$6)*(G$3^2-A138^2))+(D$6*D$3^2/C$6))^0.5)-(A138/(((B$3/A$6)*(F$3^2-A138^2))+(D$6*C$3^2/C$6))^0.5))</f>
        <v>-8.9436287171700813E-10</v>
      </c>
      <c r="G138" s="9">
        <f t="shared" si="7"/>
        <v>-2.8204627522467572E-2</v>
      </c>
      <c r="H138" s="9">
        <f>F$6*((D$6)/(E$6*B$3*A$6))^0.5*(((G$3^2-A138^2)^0.5-(G$3^2-G$6^2)^0.5-(G$3*LN((G$6*(G$3+(G$3^2-A138^2)^0.5))/(A138*(G$3+(G$3^2-G$6^2)^0.5)))))-((F$3^2-A138^2)^0.5-(F$3^2-G$6^2)^0.5-(F$3*LN((G$6*(F$3+(F$3^2-A138^2)^0.5))/(A138*(F$3+(F$3^2-G$6^2)^0.5))))))</f>
        <v>49963790.047160663</v>
      </c>
      <c r="I138" s="15">
        <f t="shared" si="8"/>
        <v>1.5843413891159519</v>
      </c>
      <c r="J138" s="9">
        <f>X$3*(((B$10-A138^2)^0.5-(B$10-H$6^2)^0.5-(B$10^0.5*LN((H$6/A138)*((B$10^0.5+(B$10-A138^2)^0.5)/(B$10^0.5+(B$10-A138^2)^0.5)))))-((A$10-A138^2)^0.5-(A$10-H$6^2)^0.5-(A$10^0.5*LN((H$6/A138)*((A$10^0.5+(A$10-A138^2)^0.5)/(A$10^0.5+(A$10-A138^2)^0.5))))))</f>
        <v>24743263.483436871</v>
      </c>
      <c r="K138" s="15">
        <f t="shared" si="9"/>
        <v>0.78460373805926154</v>
      </c>
      <c r="L138" s="9">
        <f>((X$3*((B$10-B$14^2)^0.5-(B$10-H$6^2)^0.5-(B$10^0.5*LN((H$6/B$14)*((B$10^0.5+(B$10-B$14^2)^0.5)/(B$10^0.5+(B$10-B$14^2)^0.5))))))+(F$6*((D$6)/(E$6*B$3*A$6))^0.5*((G$3^2-A138^2)^0.5-(G$3^2-B$14^2)^0.5-(G$3*LN((B$14*(G$3+(G$3^2-A138^2)^0.5))/(A138*(G$3+(G$3^2-B$14^2)^0.5)))))))-((X$3*((A$10-A$14^2)^0.5-(A$10-H$6^2)^0.5-(A$10^0.5*LN((H$6/A$14)*((A$10^0.5+(A$10-A$14^2)^0.5)/(A$10^0.5+(A$10-A$14^2)^0.5))))))+(F$6*((D$6)/(E$6*B$3*A$6))^0.5*((F$3^2-A138^2)^0.5-(F$3^2-A$14^2)^0.5-(F$3*LN((A$14*(F$3+(F$3^2-A138^2)^0.5))/(A138*(F$3+(F$3^2-A$14^2)^0.5)))))))</f>
        <v>92891856.541521072</v>
      </c>
      <c r="M138" s="15">
        <f t="shared" si="10"/>
        <v>2.945581447917335</v>
      </c>
    </row>
    <row r="139" spans="1:13" x14ac:dyDescent="0.25">
      <c r="A139">
        <f t="shared" si="11"/>
        <v>121</v>
      </c>
      <c r="B139" s="15">
        <f>E$3+(((E$6*B$3)/(D$6*A$6))^0.5*((G$3^2-A139^2)^0.5-(F$3^2-A139^2)^0.5))</f>
        <v>0.47325328466833994</v>
      </c>
      <c r="C139" s="15">
        <f>(((B$3*(G$3^2-A139^2)/A$6)+(D$6*D$3^2/C$6))^0.5)-(((B$3*(F$3^2-A139^2)/A$6)+(D$6*C$3^2/C$6))^0.5)</f>
        <v>0.45118407651978742</v>
      </c>
      <c r="D139" s="15">
        <f>((E$6*B$3*A$6)/(D$6*F$6^2))^0.5*((A139/(G$3^2-A139^2)^0.5)/(A139/(F$3^2-A139^2)^0.5))</f>
        <v>5.6965716772564304E-7</v>
      </c>
      <c r="E139" s="15">
        <f t="shared" si="6"/>
        <v>17.964708441395878</v>
      </c>
      <c r="F139" s="9">
        <f>(B$3/F$6)*((A139/(((B$3/A$6)*(G$3^2-A139^2))+(D$6*D$3^2/C$6))^0.5)-(A139/(((B$3/A$6)*(F$3^2-A139^2))+(D$6*C$3^2/C$6))^0.5))</f>
        <v>-9.0183474490862769E-10</v>
      </c>
      <c r="G139" s="9">
        <f t="shared" si="7"/>
        <v>-2.8440260515438485E-2</v>
      </c>
      <c r="H139" s="9">
        <f>F$6*((D$6)/(E$6*B$3*A$6))^0.5*(((G$3^2-A139^2)^0.5-(G$3^2-G$6^2)^0.5-(G$3*LN((G$6*(G$3+(G$3^2-A139^2)^0.5))/(A139*(G$3+(G$3^2-G$6^2)^0.5)))))-((F$3^2-A139^2)^0.5-(F$3^2-G$6^2)^0.5-(F$3*LN((G$6*(F$3+(F$3^2-A139^2)^0.5))/(A139*(F$3+(F$3^2-G$6^2)^0.5))))))</f>
        <v>49762905.093674071</v>
      </c>
      <c r="I139" s="15">
        <f t="shared" si="8"/>
        <v>1.577971369028224</v>
      </c>
      <c r="J139" s="9">
        <f>X$3*(((B$10-A139^2)^0.5-(B$10-H$6^2)^0.5-(B$10^0.5*LN((H$6/A139)*((B$10^0.5+(B$10-A139^2)^0.5)/(B$10^0.5+(B$10-A139^2)^0.5)))))-((A$10-A139^2)^0.5-(A$10-H$6^2)^0.5-(A$10^0.5*LN((H$6/A139)*((A$10^0.5+(A$10-A139^2)^0.5)/(A$10^0.5+(A$10-A139^2)^0.5))))))</f>
        <v>24825953.811021574</v>
      </c>
      <c r="K139" s="15">
        <f t="shared" si="9"/>
        <v>0.78722583114604183</v>
      </c>
      <c r="L139" s="9">
        <f>((X$3*((B$10-B$14^2)^0.5-(B$10-H$6^2)^0.5-(B$10^0.5*LN((H$6/B$14)*((B$10^0.5+(B$10-B$14^2)^0.5)/(B$10^0.5+(B$10-B$14^2)^0.5))))))+(F$6*((D$6)/(E$6*B$3*A$6))^0.5*((G$3^2-A139^2)^0.5-(G$3^2-B$14^2)^0.5-(G$3*LN((B$14*(G$3+(G$3^2-A139^2)^0.5))/(A139*(G$3+(G$3^2-B$14^2)^0.5)))))))-((X$3*((A$10-A$14^2)^0.5-(A$10-H$6^2)^0.5-(A$10^0.5*LN((H$6/A$14)*((A$10^0.5+(A$10-A$14^2)^0.5)/(A$10^0.5+(A$10-A$14^2)^0.5))))))+(F$6*((D$6)/(E$6*B$3*A$6))^0.5*((F$3^2-A139^2)^0.5-(F$3^2-A$14^2)^0.5-(F$3*LN((A$14*(F$3+(F$3^2-A139^2)^0.5))/(A139*(F$3+(F$3^2-A$14^2)^0.5)))))))</f>
        <v>92690971.588035583</v>
      </c>
      <c r="M139" s="15">
        <f t="shared" si="10"/>
        <v>2.9392114278296417</v>
      </c>
    </row>
    <row r="140" spans="1:13" x14ac:dyDescent="0.25">
      <c r="A140">
        <f t="shared" si="11"/>
        <v>122</v>
      </c>
      <c r="B140" s="15">
        <f>E$3+(((E$6*B$3)/(D$6*A$6))^0.5*((G$3^2-A140^2)^0.5-(F$3^2-A140^2)^0.5))</f>
        <v>0.47324994021190875</v>
      </c>
      <c r="C140" s="15">
        <f>(((B$3*(G$3^2-A140^2)/A$6)+(D$6*D$3^2/C$6))^0.5)-(((B$3*(F$3^2-A140^2)/A$6)+(D$6*C$3^2/C$6))^0.5)</f>
        <v>0.45118724601785942</v>
      </c>
      <c r="D140" s="15">
        <f>((E$6*B$3*A$6)/(D$6*F$6^2))^0.5*((A140/(G$3^2-A140^2)^0.5)/(A140/(F$3^2-A140^2)^0.5))</f>
        <v>5.6965913342117317E-7</v>
      </c>
      <c r="E140" s="15">
        <f t="shared" si="6"/>
        <v>17.964770431570116</v>
      </c>
      <c r="F140" s="9">
        <f>(B$3/F$6)*((A140/(((B$3/A$6)*(G$3^2-A140^2))+(D$6*D$3^2/C$6))^0.5)-(A140/(((B$3/A$6)*(F$3^2-A140^2))+(D$6*C$3^2/C$6))^0.5))</f>
        <v>-9.093070880468023E-10</v>
      </c>
      <c r="G140" s="9">
        <f t="shared" si="7"/>
        <v>-2.8675908328643956E-2</v>
      </c>
      <c r="H140" s="9">
        <f>F$6*((D$6)/(E$6*B$3*A$6))^0.5*(((G$3^2-A140^2)^0.5-(G$3^2-G$6^2)^0.5-(G$3*LN((G$6*(G$3+(G$3^2-A140^2)^0.5))/(A140*(G$3+(G$3^2-G$6^2)^0.5)))))-((F$3^2-A140^2)^0.5-(F$3^2-G$6^2)^0.5-(F$3*LN((G$6*(F$3+(F$3^2-A140^2)^0.5))/(A140*(F$3+(F$3^2-G$6^2)^0.5))))))</f>
        <v>49563648.726386257</v>
      </c>
      <c r="I140" s="15">
        <f t="shared" si="8"/>
        <v>1.5716529910700867</v>
      </c>
      <c r="J140" s="9">
        <f>X$3*(((B$10-A140^2)^0.5-(B$10-H$6^2)^0.5-(B$10^0.5*LN((H$6/A140)*((B$10^0.5+(B$10-A140^2)^0.5)/(B$10^0.5+(B$10-A140^2)^0.5)))))-((A$10-A140^2)^0.5-(A$10-H$6^2)^0.5-(A$10^0.5*LN((H$6/A140)*((A$10^0.5+(A$10-A140^2)^0.5)/(A$10^0.5+(A$10-A140^2)^0.5))))))</f>
        <v>24907964.700497717</v>
      </c>
      <c r="K140" s="15">
        <f t="shared" si="9"/>
        <v>0.78982637939173383</v>
      </c>
      <c r="L140" s="9">
        <f>((X$3*((B$10-B$14^2)^0.5-(B$10-H$6^2)^0.5-(B$10^0.5*LN((H$6/B$14)*((B$10^0.5+(B$10-B$14^2)^0.5)/(B$10^0.5+(B$10-B$14^2)^0.5))))))+(F$6*((D$6)/(E$6*B$3*A$6))^0.5*((G$3^2-A140^2)^0.5-(G$3^2-B$14^2)^0.5-(G$3*LN((B$14*(G$3+(G$3^2-A140^2)^0.5))/(A140*(G$3+(G$3^2-B$14^2)^0.5)))))))-((X$3*((A$10-A$14^2)^0.5-(A$10-H$6^2)^0.5-(A$10^0.5*LN((H$6/A$14)*((A$10^0.5+(A$10-A$14^2)^0.5)/(A$10^0.5+(A$10-A$14^2)^0.5))))))+(F$6*((D$6)/(E$6*B$3*A$6))^0.5*((F$3^2-A140^2)^0.5-(F$3^2-A$14^2)^0.5-(F$3*LN((A$14*(F$3+(F$3^2-A140^2)^0.5))/(A140*(F$3+(F$3^2-A$14^2)^0.5)))))))</f>
        <v>92491715.220748425</v>
      </c>
      <c r="M140" s="15">
        <f t="shared" si="10"/>
        <v>2.9328930498715255</v>
      </c>
    </row>
    <row r="141" spans="1:13" x14ac:dyDescent="0.25">
      <c r="A141">
        <f t="shared" si="11"/>
        <v>123</v>
      </c>
      <c r="B141" s="15">
        <f>E$3+(((E$6*B$3)/(D$6*A$6))^0.5*((G$3^2-A141^2)^0.5-(F$3^2-A141^2)^0.5))</f>
        <v>0.47324656695856532</v>
      </c>
      <c r="C141" s="15">
        <f>(((B$3*(G$3^2-A141^2)/A$6)+(D$6*D$3^2/C$6))^0.5)-(((B$3*(F$3^2-A141^2)/A$6)+(D$6*C$3^2/C$6))^0.5)</f>
        <v>0.45119044166995792</v>
      </c>
      <c r="D141" s="15">
        <f>((E$6*B$3*A$6)/(D$6*F$6^2))^0.5*((A141/(G$3^2-A141^2)^0.5)/(A141/(F$3^2-A141^2)^0.5))</f>
        <v>5.6966111629789461E-7</v>
      </c>
      <c r="E141" s="15">
        <f t="shared" si="6"/>
        <v>17.964832963570405</v>
      </c>
      <c r="F141" s="9">
        <f>(B$3/F$6)*((A141/(((B$3/A$6)*(G$3^2-A141^2))+(D$6*D$3^2/C$6))^0.5)-(A141/(((B$3/A$6)*(F$3^2-A141^2))+(D$6*C$3^2/C$6))^0.5))</f>
        <v>-9.1677990504310294E-10</v>
      </c>
      <c r="G141" s="9">
        <f t="shared" si="7"/>
        <v>-2.8911571085439292E-2</v>
      </c>
      <c r="H141" s="9">
        <f>F$6*((D$6)/(E$6*B$3*A$6))^0.5*(((G$3^2-A141^2)^0.5-(G$3^2-G$6^2)^0.5-(G$3*LN((G$6*(G$3+(G$3^2-A141^2)^0.5))/(A141*(G$3+(G$3^2-G$6^2)^0.5)))))-((F$3^2-A141^2)^0.5-(F$3^2-G$6^2)^0.5-(F$3*LN((G$6*(F$3+(F$3^2-A141^2)^0.5))/(A141*(F$3+(F$3^2-G$6^2)^0.5))))))</f>
        <v>49365994.143039756</v>
      </c>
      <c r="I141" s="15">
        <f t="shared" si="8"/>
        <v>1.5653854053475316</v>
      </c>
      <c r="J141" s="9">
        <f>X$3*(((B$10-A141^2)^0.5-(B$10-H$6^2)^0.5-(B$10^0.5*LN((H$6/A141)*((B$10^0.5+(B$10-A141^2)^0.5)/(B$10^0.5+(B$10-A141^2)^0.5)))))-((A$10-A141^2)^0.5-(A$10-H$6^2)^0.5-(A$10^0.5*LN((H$6/A141)*((A$10^0.5+(A$10-A141^2)^0.5)/(A$10^0.5+(A$10-A141^2)^0.5))))))</f>
        <v>24989307.25438362</v>
      </c>
      <c r="K141" s="15">
        <f t="shared" si="9"/>
        <v>0.79240573485488397</v>
      </c>
      <c r="L141" s="9">
        <f>((X$3*((B$10-B$14^2)^0.5-(B$10-H$6^2)^0.5-(B$10^0.5*LN((H$6/B$14)*((B$10^0.5+(B$10-B$14^2)^0.5)/(B$10^0.5+(B$10-B$14^2)^0.5))))))+(F$6*((D$6)/(E$6*B$3*A$6))^0.5*((G$3^2-A141^2)^0.5-(G$3^2-B$14^2)^0.5-(G$3*LN((B$14*(G$3+(G$3^2-A141^2)^0.5))/(A141*(G$3+(G$3^2-B$14^2)^0.5)))))))-((X$3*((A$10-A$14^2)^0.5-(A$10-H$6^2)^0.5-(A$10^0.5*LN((H$6/A$14)*((A$10^0.5+(A$10-A$14^2)^0.5)/(A$10^0.5+(A$10-A$14^2)^0.5))))))+(F$6*((D$6)/(E$6*B$3*A$6))^0.5*((F$3^2-A141^2)^0.5-(F$3^2-A$14^2)^0.5-(F$3*LN((A$14*(F$3+(F$3^2-A141^2)^0.5))/(A141*(F$3+(F$3^2-A$14^2)^0.5)))))))</f>
        <v>92294060.637401104</v>
      </c>
      <c r="M141" s="15">
        <f t="shared" si="10"/>
        <v>2.9266254641489442</v>
      </c>
    </row>
    <row r="142" spans="1:13" x14ac:dyDescent="0.25">
      <c r="A142">
        <f t="shared" si="11"/>
        <v>124</v>
      </c>
      <c r="B142" s="15">
        <f>E$3+(((E$6*B$3)/(D$6*A$6))^0.5*((G$3^2-A142^2)^0.5-(F$3^2-A142^2)^0.5))</f>
        <v>0.47324316487625268</v>
      </c>
      <c r="C142" s="15">
        <f>(((B$3*(G$3^2-A142^2)/A$6)+(D$6*D$3^2/C$6))^0.5)-(((B$3*(F$3^2-A142^2)/A$6)+(D$6*C$3^2/C$6))^0.5)</f>
        <v>0.45119366347775269</v>
      </c>
      <c r="D142" s="15">
        <f>((E$6*B$3*A$6)/(D$6*F$6^2))^0.5*((A142/(G$3^2-A142^2)^0.5)/(A142/(F$3^2-A142^2)^0.5))</f>
        <v>5.6966311638123943E-7</v>
      </c>
      <c r="E142" s="15">
        <f t="shared" si="6"/>
        <v>17.964896038198766</v>
      </c>
      <c r="F142" s="9">
        <f>(B$3/F$6)*((A142/(((B$3/A$6)*(G$3^2-A142^2))+(D$6*D$3^2/C$6))^0.5)-(A142/(((B$3/A$6)*(F$3^2-A142^2))+(D$6*C$3^2/C$6))^0.5))</f>
        <v>-9.2425319980982422E-10</v>
      </c>
      <c r="G142" s="9">
        <f t="shared" si="7"/>
        <v>-2.9147248909202617E-2</v>
      </c>
      <c r="H142" s="9">
        <f>F$6*((D$6)/(E$6*B$3*A$6))^0.5*(((G$3^2-A142^2)^0.5-(G$3^2-G$6^2)^0.5-(G$3*LN((G$6*(G$3+(G$3^2-A142^2)^0.5))/(A142*(G$3+(G$3^2-G$6^2)^0.5)))))-((F$3^2-A142^2)^0.5-(F$3^2-G$6^2)^0.5-(F$3*LN((G$6*(F$3+(F$3^2-A142^2)^0.5))/(A142*(F$3+(F$3^2-G$6^2)^0.5))))))</f>
        <v>49169915.192221828</v>
      </c>
      <c r="I142" s="15">
        <f t="shared" si="8"/>
        <v>1.5591677826047003</v>
      </c>
      <c r="J142" s="9">
        <f>X$3*(((B$10-A142^2)^0.5-(B$10-H$6^2)^0.5-(B$10^0.5*LN((H$6/A142)*((B$10^0.5+(B$10-A142^2)^0.5)/(B$10^0.5+(B$10-A142^2)^0.5)))))-((A$10-A142^2)^0.5-(A$10-H$6^2)^0.5-(A$10^0.5*LN((H$6/A142)*((A$10^0.5+(A$10-A142^2)^0.5)/(A$10^0.5+(A$10-A142^2)^0.5))))))</f>
        <v>25069992.305492062</v>
      </c>
      <c r="K142" s="15">
        <f t="shared" si="9"/>
        <v>0.79496424104173202</v>
      </c>
      <c r="L142" s="9">
        <f>((X$3*((B$10-B$14^2)^0.5-(B$10-H$6^2)^0.5-(B$10^0.5*LN((H$6/B$14)*((B$10^0.5+(B$10-B$14^2)^0.5)/(B$10^0.5+(B$10-B$14^2)^0.5))))))+(F$6*((D$6)/(E$6*B$3*A$6))^0.5*((G$3^2-A142^2)^0.5-(G$3^2-B$14^2)^0.5-(G$3*LN((B$14*(G$3+(G$3^2-A142^2)^0.5))/(A142*(G$3+(G$3^2-B$14^2)^0.5)))))))-((X$3*((A$10-A$14^2)^0.5-(A$10-H$6^2)^0.5-(A$10^0.5*LN((H$6/A$14)*((A$10^0.5+(A$10-A$14^2)^0.5)/(A$10^0.5+(A$10-A$14^2)^0.5))))))+(F$6*((D$6)/(E$6*B$3*A$6))^0.5*((F$3^2-A142^2)^0.5-(F$3^2-A$14^2)^0.5-(F$3*LN((A$14*(F$3+(F$3^2-A142^2)^0.5))/(A142*(F$3+(F$3^2-A$14^2)^0.5)))))))</f>
        <v>92097981.686583519</v>
      </c>
      <c r="M142" s="15">
        <f t="shared" si="10"/>
        <v>2.9204078414061239</v>
      </c>
    </row>
    <row r="143" spans="1:13" x14ac:dyDescent="0.25">
      <c r="A143">
        <f t="shared" si="11"/>
        <v>125</v>
      </c>
      <c r="B143" s="15">
        <f>E$3+(((E$6*B$3)/(D$6*A$6))^0.5*((G$3^2-A143^2)^0.5-(F$3^2-A143^2)^0.5))</f>
        <v>0.47323973393261803</v>
      </c>
      <c r="C143" s="15">
        <f>(((B$3*(G$3^2-A143^2)/A$6)+(D$6*D$3^2/C$6))^0.5)-(((B$3*(F$3^2-A143^2)/A$6)+(D$6*C$3^2/C$6))^0.5)</f>
        <v>0.45119691144292062</v>
      </c>
      <c r="D143" s="15">
        <f>((E$6*B$3*A$6)/(D$6*F$6^2))^0.5*((A143/(G$3^2-A143^2)^0.5)/(A143/(F$3^2-A143^2)^0.5))</f>
        <v>5.6966513369687917E-7</v>
      </c>
      <c r="E143" s="15">
        <f t="shared" si="6"/>
        <v>17.964959656264782</v>
      </c>
      <c r="F143" s="9">
        <f>(B$3/F$6)*((A143/(((B$3/A$6)*(G$3^2-A143^2))+(D$6*D$3^2/C$6))^0.5)-(A143/(((B$3/A$6)*(F$3^2-A143^2))+(D$6*C$3^2/C$6))^0.5))</f>
        <v>-9.3172697625992523E-10</v>
      </c>
      <c r="G143" s="9">
        <f t="shared" si="7"/>
        <v>-2.9382941923333003E-2</v>
      </c>
      <c r="H143" s="9">
        <f>F$6*((D$6)/(E$6*B$3*A$6))^0.5*(((G$3^2-A143^2)^0.5-(G$3^2-G$6^2)^0.5-(G$3*LN((G$6*(G$3+(G$3^2-A143^2)^0.5))/(A143*(G$3+(G$3^2-G$6^2)^0.5)))))-((F$3^2-A143^2)^0.5-(F$3^2-G$6^2)^0.5-(F$3*LN((G$6*(F$3+(F$3^2-A143^2)^0.5))/(A143*(F$3+(F$3^2-G$6^2)^0.5))))))</f>
        <v>48975386.352452777</v>
      </c>
      <c r="I143" s="15">
        <f t="shared" si="8"/>
        <v>1.5529993135607807</v>
      </c>
      <c r="J143" s="9">
        <f>X$3*(((B$10-A143^2)^0.5-(B$10-H$6^2)^0.5-(B$10^0.5*LN((H$6/A143)*((B$10^0.5+(B$10-A143^2)^0.5)/(B$10^0.5+(B$10-A143^2)^0.5)))))-((A$10-A143^2)^0.5-(A$10-H$6^2)^0.5-(A$10^0.5*LN((H$6/A143)*((A$10^0.5+(A$10-A143^2)^0.5)/(A$10^0.5+(A$10-A143^2)^0.5))))))</f>
        <v>25150030.425600991</v>
      </c>
      <c r="K143" s="15">
        <f t="shared" si="9"/>
        <v>0.79750223318115776</v>
      </c>
      <c r="L143" s="9">
        <f>((X$3*((B$10-B$14^2)^0.5-(B$10-H$6^2)^0.5-(B$10^0.5*LN((H$6/B$14)*((B$10^0.5+(B$10-B$14^2)^0.5)/(B$10^0.5+(B$10-B$14^2)^0.5))))))+(F$6*((D$6)/(E$6*B$3*A$6))^0.5*((G$3^2-A143^2)^0.5-(G$3^2-B$14^2)^0.5-(G$3*LN((B$14*(G$3+(G$3^2-A143^2)^0.5))/(A143*(G$3+(G$3^2-B$14^2)^0.5)))))))-((X$3*((A$10-A$14^2)^0.5-(A$10-H$6^2)^0.5-(A$10^0.5*LN((H$6/A$14)*((A$10^0.5+(A$10-A$14^2)^0.5)/(A$10^0.5+(A$10-A$14^2)^0.5))))))+(F$6*((D$6)/(E$6*B$3*A$6))^0.5*((F$3^2-A143^2)^0.5-(F$3^2-A$14^2)^0.5-(F$3*LN((A$14*(F$3+(F$3^2-A143^2)^0.5))/(A143*(F$3+(F$3^2-A$14^2)^0.5)))))))</f>
        <v>91903452.846813679</v>
      </c>
      <c r="M143" s="15">
        <f t="shared" si="10"/>
        <v>2.9142393723621791</v>
      </c>
    </row>
    <row r="144" spans="1:13" x14ac:dyDescent="0.25">
      <c r="A144">
        <f t="shared" si="11"/>
        <v>126</v>
      </c>
      <c r="B144" s="15">
        <f>E$3+(((E$6*B$3)/(D$6*A$6))^0.5*((G$3^2-A144^2)^0.5-(F$3^2-A144^2)^0.5))</f>
        <v>0.47323627409501234</v>
      </c>
      <c r="C144" s="15">
        <f>(((B$3*(G$3^2-A144^2)/A$6)+(D$6*D$3^2/C$6))^0.5)-(((B$3*(F$3^2-A144^2)/A$6)+(D$6*C$3^2/C$6))^0.5)</f>
        <v>0.4512001855671457</v>
      </c>
      <c r="D144" s="15">
        <f>((E$6*B$3*A$6)/(D$6*F$6^2))^0.5*((A144/(G$3^2-A144^2)^0.5)/(A144/(F$3^2-A144^2)^0.5))</f>
        <v>5.6966716827072628E-7</v>
      </c>
      <c r="E144" s="15">
        <f t="shared" si="6"/>
        <v>17.965023818585625</v>
      </c>
      <c r="F144" s="9">
        <f>(B$3/F$6)*((A144/(((B$3/A$6)*(G$3^2-A144^2))+(D$6*D$3^2/C$6))^0.5)-(A144/(((B$3/A$6)*(F$3^2-A144^2))+(D$6*C$3^2/C$6))^0.5))</f>
        <v>-9.392012383070487E-10</v>
      </c>
      <c r="G144" s="9">
        <f t="shared" si="7"/>
        <v>-2.9618650251251089E-2</v>
      </c>
      <c r="H144" s="9">
        <f>F$6*((D$6)/(E$6*B$3*A$6))^0.5*(((G$3^2-A144^2)^0.5-(G$3^2-G$6^2)^0.5-(G$3*LN((G$6*(G$3+(G$3^2-A144^2)^0.5))/(A144*(G$3+(G$3^2-G$6^2)^0.5)))))-((F$3^2-A144^2)^0.5-(F$3^2-G$6^2)^0.5-(F$3*LN((G$6*(F$3+(F$3^2-A144^2)^0.5))/(A144*(F$3+(F$3^2-G$6^2)^0.5))))))</f>
        <v>48782382.71211265</v>
      </c>
      <c r="I144" s="15">
        <f t="shared" si="8"/>
        <v>1.5468792082734859</v>
      </c>
      <c r="J144" s="9">
        <f>X$3*(((B$10-A144^2)^0.5-(B$10-H$6^2)^0.5-(B$10^0.5*LN((H$6/A144)*((B$10^0.5+(B$10-A144^2)^0.5)/(B$10^0.5+(B$10-A144^2)^0.5)))))-((A$10-A144^2)^0.5-(A$10-H$6^2)^0.5-(A$10^0.5*LN((H$6/A144)*((A$10^0.5+(A$10-A144^2)^0.5)/(A$10^0.5+(A$10-A144^2)^0.5))))))</f>
        <v>25229431.933771845</v>
      </c>
      <c r="K144" s="15">
        <f t="shared" si="9"/>
        <v>0.80002003848845271</v>
      </c>
      <c r="L144" s="9">
        <f>((X$3*((B$10-B$14^2)^0.5-(B$10-H$6^2)^0.5-(B$10^0.5*LN((H$6/B$14)*((B$10^0.5+(B$10-B$14^2)^0.5)/(B$10^0.5+(B$10-B$14^2)^0.5))))))+(F$6*((D$6)/(E$6*B$3*A$6))^0.5*((G$3^2-A144^2)^0.5-(G$3^2-B$14^2)^0.5-(G$3*LN((B$14*(G$3+(G$3^2-A144^2)^0.5))/(A144*(G$3+(G$3^2-B$14^2)^0.5)))))))-((X$3*((A$10-A$14^2)^0.5-(A$10-H$6^2)^0.5-(A$10^0.5*LN((H$6/A$14)*((A$10^0.5+(A$10-A$14^2)^0.5)/(A$10^0.5+(A$10-A$14^2)^0.5))))))+(F$6*((D$6)/(E$6*B$3*A$6))^0.5*((F$3^2-A144^2)^0.5-(F$3^2-A$14^2)^0.5-(F$3*LN((A$14*(F$3+(F$3^2-A144^2)^0.5))/(A144*(F$3+(F$3^2-A$14^2)^0.5)))))))</f>
        <v>91710449.206473351</v>
      </c>
      <c r="M144" s="15">
        <f t="shared" si="10"/>
        <v>2.9081192670748779</v>
      </c>
    </row>
    <row r="145" spans="1:13" x14ac:dyDescent="0.25">
      <c r="A145">
        <f t="shared" si="11"/>
        <v>127</v>
      </c>
      <c r="B145" s="15">
        <f>E$3+(((E$6*B$3)/(D$6*A$6))^0.5*((G$3^2-A145^2)^0.5-(F$3^2-A145^2)^0.5))</f>
        <v>0.47323278533048924</v>
      </c>
      <c r="C145" s="15">
        <f>(((B$3*(G$3^2-A145^2)/A$6)+(D$6*D$3^2/C$6))^0.5)-(((B$3*(F$3^2-A145^2)/A$6)+(D$6*C$3^2/C$6))^0.5)</f>
        <v>0.45120348585215453</v>
      </c>
      <c r="D145" s="15">
        <f>((E$6*B$3*A$6)/(D$6*F$6^2))^0.5*((A145/(G$3^2-A145^2)^0.5)/(A145/(F$3^2-A145^2)^0.5))</f>
        <v>5.6966922012893532E-7</v>
      </c>
      <c r="E145" s="15">
        <f t="shared" si="6"/>
        <v>17.965088525986104</v>
      </c>
      <c r="F145" s="9">
        <f>(B$3/F$6)*((A145/(((B$3/A$6)*(G$3^2-A145^2))+(D$6*D$3^2/C$6))^0.5)-(A145/(((B$3/A$6)*(F$3^2-A145^2))+(D$6*C$3^2/C$6))^0.5))</f>
        <v>-9.4667598986564189E-10</v>
      </c>
      <c r="G145" s="9">
        <f t="shared" si="7"/>
        <v>-2.9854374016402882E-2</v>
      </c>
      <c r="H145" s="9">
        <f>F$6*((D$6)/(E$6*B$3*A$6))^0.5*(((G$3^2-A145^2)^0.5-(G$3^2-G$6^2)^0.5-(G$3*LN((G$6*(G$3+(G$3^2-A145^2)^0.5))/(A145*(G$3+(G$3^2-G$6^2)^0.5)))))-((F$3^2-A145^2)^0.5-(F$3^2-G$6^2)^0.5-(F$3*LN((G$6*(F$3+(F$3^2-A145^2)^0.5))/(A145*(F$3+(F$3^2-G$6^2)^0.5))))))</f>
        <v>48590879.950143784</v>
      </c>
      <c r="I145" s="15">
        <f t="shared" si="8"/>
        <v>1.5408066955271367</v>
      </c>
      <c r="J145" s="9">
        <f>X$3*(((B$10-A145^2)^0.5-(B$10-H$6^2)^0.5-(B$10^0.5*LN((H$6/A145)*((B$10^0.5+(B$10-A145^2)^0.5)/(B$10^0.5+(B$10-A145^2)^0.5)))))-((A$10-A145^2)^0.5-(A$10-H$6^2)^0.5-(A$10^0.5*LN((H$6/A145)*((A$10^0.5+(A$10-A145^2)^0.5)/(A$10^0.5+(A$10-A145^2)^0.5))))))</f>
        <v>25308206.904342245</v>
      </c>
      <c r="K145" s="15">
        <f t="shared" si="9"/>
        <v>0.80251797641876732</v>
      </c>
      <c r="L145" s="9">
        <f>((X$3*((B$10-B$14^2)^0.5-(B$10-H$6^2)^0.5-(B$10^0.5*LN((H$6/B$14)*((B$10^0.5+(B$10-B$14^2)^0.5)/(B$10^0.5+(B$10-B$14^2)^0.5))))))+(F$6*((D$6)/(E$6*B$3*A$6))^0.5*((G$3^2-A145^2)^0.5-(G$3^2-B$14^2)^0.5-(G$3*LN((B$14*(G$3+(G$3^2-A145^2)^0.5))/(A145*(G$3+(G$3^2-B$14^2)^0.5)))))))-((X$3*((A$10-A$14^2)^0.5-(A$10-H$6^2)^0.5-(A$10^0.5*LN((H$6/A$14)*((A$10^0.5+(A$10-A$14^2)^0.5)/(A$10^0.5+(A$10-A$14^2)^0.5))))))+(F$6*((D$6)/(E$6*B$3*A$6))^0.5*((F$3^2-A145^2)^0.5-(F$3^2-A$14^2)^0.5-(F$3*LN((A$14*(F$3+(F$3^2-A145^2)^0.5))/(A145*(F$3+(F$3^2-A$14^2)^0.5)))))))</f>
        <v>91518946.444504738</v>
      </c>
      <c r="M145" s="15">
        <f t="shared" si="10"/>
        <v>2.9020467543285369</v>
      </c>
    </row>
    <row r="146" spans="1:13" x14ac:dyDescent="0.25">
      <c r="A146">
        <f t="shared" si="11"/>
        <v>128</v>
      </c>
      <c r="B146" s="15">
        <f>E$3+(((E$6*B$3)/(D$6*A$6))^0.5*((G$3^2-A146^2)^0.5-(F$3^2-A146^2)^0.5))</f>
        <v>0.47322926760580369</v>
      </c>
      <c r="C146" s="15">
        <f>(((B$3*(G$3^2-A146^2)/A$6)+(D$6*D$3^2/C$6))^0.5)-(((B$3*(F$3^2-A146^2)/A$6)+(D$6*C$3^2/C$6))^0.5)</f>
        <v>0.45120681229965953</v>
      </c>
      <c r="D146" s="15">
        <f>((E$6*B$3*A$6)/(D$6*F$6^2))^0.5*((A146/(G$3^2-A146^2)^0.5)/(A146/(F$3^2-A146^2)^0.5))</f>
        <v>5.6967128929790335E-7</v>
      </c>
      <c r="E146" s="15">
        <f t="shared" si="6"/>
        <v>17.965153779298678</v>
      </c>
      <c r="F146" s="9">
        <f>(B$3/F$6)*((A146/(((B$3/A$6)*(G$3^2-A146^2))+(D$6*D$3^2/C$6))^0.5)-(A146/(((B$3/A$6)*(F$3^2-A146^2))+(D$6*C$3^2/C$6))^0.5))</f>
        <v>-9.5415123485069564E-10</v>
      </c>
      <c r="G146" s="9">
        <f t="shared" si="7"/>
        <v>-3.0090113342251534E-2</v>
      </c>
      <c r="H146" s="9">
        <f>F$6*((D$6)/(E$6*B$3*A$6))^0.5*(((G$3^2-A146^2)^0.5-(G$3^2-G$6^2)^0.5-(G$3*LN((G$6*(G$3+(G$3^2-A146^2)^0.5))/(A146*(G$3+(G$3^2-G$6^2)^0.5)))))-((F$3^2-A146^2)^0.5-(F$3^2-G$6^2)^0.5-(F$3*LN((G$6*(F$3+(F$3^2-A146^2)^0.5))/(A146*(F$3+(F$3^2-G$6^2)^0.5))))))</f>
        <v>48400854.317525104</v>
      </c>
      <c r="I146" s="15">
        <f t="shared" si="8"/>
        <v>1.5347810222452152</v>
      </c>
      <c r="J146" s="9">
        <f>X$3*(((B$10-A146^2)^0.5-(B$10-H$6^2)^0.5-(B$10^0.5*LN((H$6/A146)*((B$10^0.5+(B$10-A146^2)^0.5)/(B$10^0.5+(B$10-A146^2)^0.5)))))-((A$10-A146^2)^0.5-(A$10-H$6^2)^0.5-(A$10^0.5*LN((H$6/A146)*((A$10^0.5+(A$10-A146^2)^0.5)/(A$10^0.5+(A$10-A146^2)^0.5))))))</f>
        <v>25386365.174602188</v>
      </c>
      <c r="K146" s="15">
        <f t="shared" si="9"/>
        <v>0.8049963589105209</v>
      </c>
      <c r="L146" s="9">
        <f>((X$3*((B$10-B$14^2)^0.5-(B$10-H$6^2)^0.5-(B$10^0.5*LN((H$6/B$14)*((B$10^0.5+(B$10-B$14^2)^0.5)/(B$10^0.5+(B$10-B$14^2)^0.5))))))+(F$6*((D$6)/(E$6*B$3*A$6))^0.5*((G$3^2-A146^2)^0.5-(G$3^2-B$14^2)^0.5-(G$3*LN((B$14*(G$3+(G$3^2-A146^2)^0.5))/(A146*(G$3+(G$3^2-B$14^2)^0.5)))))))-((X$3*((A$10-A$14^2)^0.5-(A$10-H$6^2)^0.5-(A$10^0.5*LN((H$6/A$14)*((A$10^0.5+(A$10-A$14^2)^0.5)/(A$10^0.5+(A$10-A$14^2)^0.5))))))+(F$6*((D$6)/(E$6*B$3*A$6))^0.5*((F$3^2-A146^2)^0.5-(F$3^2-A$14^2)^0.5-(F$3*LN((A$14*(F$3+(F$3^2-A146^2)^0.5))/(A146*(F$3+(F$3^2-A$14^2)^0.5)))))))</f>
        <v>91328920.811887264</v>
      </c>
      <c r="M146" s="15">
        <f t="shared" si="10"/>
        <v>2.8960210810466536</v>
      </c>
    </row>
    <row r="147" spans="1:13" x14ac:dyDescent="0.25">
      <c r="A147">
        <f t="shared" si="11"/>
        <v>129</v>
      </c>
      <c r="B147" s="15">
        <f>E$3+(((E$6*B$3)/(D$6*A$6))^0.5*((G$3^2-A147^2)^0.5-(F$3^2-A147^2)^0.5))</f>
        <v>0.47322572088741166</v>
      </c>
      <c r="C147" s="15">
        <f>(((B$3*(G$3^2-A147^2)/A$6)+(D$6*D$3^2/C$6))^0.5)-(((B$3*(F$3^2-A147^2)/A$6)+(D$6*C$3^2/C$6))^0.5)</f>
        <v>0.45121016491138022</v>
      </c>
      <c r="D147" s="15">
        <f>((E$6*B$3*A$6)/(D$6*F$6^2))^0.5*((A147/(G$3^2-A147^2)^0.5)/(A147/(F$3^2-A147^2)^0.5))</f>
        <v>5.6967337580427102E-7</v>
      </c>
      <c r="E147" s="15">
        <f t="shared" ref="E147:E210" si="12">D147*86400*365</f>
        <v>17.965219579363492</v>
      </c>
      <c r="F147" s="9">
        <f>(B$3/F$6)*((A147/(((B$3/A$6)*(G$3^2-A147^2))+(D$6*D$3^2/C$6))^0.5)-(A147/(((B$3/A$6)*(F$3^2-A147^2))+(D$6*C$3^2/C$6))^0.5))</f>
        <v>-9.6162697717804533E-10</v>
      </c>
      <c r="G147" s="9">
        <f t="shared" ref="G147:G210" si="13">F147*86400*365</f>
        <v>-3.0325868352286841E-2</v>
      </c>
      <c r="H147" s="9">
        <f>F$6*((D$6)/(E$6*B$3*A$6))^0.5*(((G$3^2-A147^2)^0.5-(G$3^2-G$6^2)^0.5-(G$3*LN((G$6*(G$3+(G$3^2-A147^2)^0.5))/(A147*(G$3+(G$3^2-G$6^2)^0.5)))))-((F$3^2-A147^2)^0.5-(F$3^2-G$6^2)^0.5-(F$3*LN((G$6*(F$3+(F$3^2-A147^2)^0.5))/(A147*(F$3+(F$3^2-G$6^2)^0.5))))))</f>
        <v>48212282.619469538</v>
      </c>
      <c r="I147" s="15">
        <f t="shared" ref="I147:I210" si="14">H147/(86400*365)</f>
        <v>1.5288014529258478</v>
      </c>
      <c r="J147" s="9">
        <f>X$3*(((B$10-A147^2)^0.5-(B$10-H$6^2)^0.5-(B$10^0.5*LN((H$6/A147)*((B$10^0.5+(B$10-A147^2)^0.5)/(B$10^0.5+(B$10-A147^2)^0.5)))))-((A$10-A147^2)^0.5-(A$10-H$6^2)^0.5-(A$10^0.5*LN((H$6/A147)*((A$10^0.5+(A$10-A147^2)^0.5)/(A$10^0.5+(A$10-A147^2)^0.5))))))</f>
        <v>25463916.352174446</v>
      </c>
      <c r="K147" s="15">
        <f t="shared" ref="K147:K210" si="15">J147/(365*86400)</f>
        <v>0.80745549061943322</v>
      </c>
      <c r="L147" s="9">
        <f>((X$3*((B$10-B$14^2)^0.5-(B$10-H$6^2)^0.5-(B$10^0.5*LN((H$6/B$14)*((B$10^0.5+(B$10-B$14^2)^0.5)/(B$10^0.5+(B$10-B$14^2)^0.5))))))+(F$6*((D$6)/(E$6*B$3*A$6))^0.5*((G$3^2-A147^2)^0.5-(G$3^2-B$14^2)^0.5-(G$3*LN((B$14*(G$3+(G$3^2-A147^2)^0.5))/(A147*(G$3+(G$3^2-B$14^2)^0.5)))))))-((X$3*((A$10-A$14^2)^0.5-(A$10-H$6^2)^0.5-(A$10^0.5*LN((H$6/A$14)*((A$10^0.5+(A$10-A$14^2)^0.5)/(A$10^0.5+(A$10-A$14^2)^0.5))))))+(F$6*((D$6)/(E$6*B$3*A$6))^0.5*((F$3^2-A147^2)^0.5-(F$3^2-A$14^2)^0.5-(F$3*LN((A$14*(F$3+(F$3^2-A147^2)^0.5))/(A147*(F$3+(F$3^2-A$14^2)^0.5)))))))</f>
        <v>91140349.11383009</v>
      </c>
      <c r="M147" s="15">
        <f t="shared" ref="M147:M210" si="16">L147/(86400*365)</f>
        <v>2.8900415117272353</v>
      </c>
    </row>
    <row r="148" spans="1:13" x14ac:dyDescent="0.25">
      <c r="A148">
        <f t="shared" ref="A148:A211" si="17">A147+1</f>
        <v>130</v>
      </c>
      <c r="B148" s="15">
        <f>E$3+(((E$6*B$3)/(D$6*A$6))^0.5*((G$3^2-A148^2)^0.5-(F$3^2-A148^2)^0.5))</f>
        <v>0.47322214514146888</v>
      </c>
      <c r="C148" s="15">
        <f>(((B$3*(G$3^2-A148^2)/A$6)+(D$6*D$3^2/C$6))^0.5)-(((B$3*(F$3^2-A148^2)/A$6)+(D$6*C$3^2/C$6))^0.5)</f>
        <v>0.45121354368907873</v>
      </c>
      <c r="D148" s="15">
        <f>((E$6*B$3*A$6)/(D$6*F$6^2))^0.5*((A148/(G$3^2-A148^2)^0.5)/(A148/(F$3^2-A148^2)^0.5))</f>
        <v>5.6967547967492328E-7</v>
      </c>
      <c r="E148" s="15">
        <f t="shared" si="12"/>
        <v>17.965285927028379</v>
      </c>
      <c r="F148" s="9">
        <f>(B$3/F$6)*((A148/(((B$3/A$6)*(G$3^2-A148^2))+(D$6*D$3^2/C$6))^0.5)-(A148/(((B$3/A$6)*(F$3^2-A148^2))+(D$6*C$3^2/C$6))^0.5))</f>
        <v>-9.6910322076421063E-10</v>
      </c>
      <c r="G148" s="9">
        <f t="shared" si="13"/>
        <v>-3.0561639170020145E-2</v>
      </c>
      <c r="H148" s="9">
        <f>F$6*((D$6)/(E$6*B$3*A$6))^0.5*(((G$3^2-A148^2)^0.5-(G$3^2-G$6^2)^0.5-(G$3*LN((G$6*(G$3+(G$3^2-A148^2)^0.5))/(A148*(G$3+(G$3^2-G$6^2)^0.5)))))-((F$3^2-A148^2)^0.5-(F$3^2-G$6^2)^0.5-(F$3*LN((G$6*(F$3+(F$3^2-A148^2)^0.5))/(A148*(F$3+(F$3^2-G$6^2)^0.5))))))</f>
        <v>48025142.198288403</v>
      </c>
      <c r="I148" s="15">
        <f t="shared" si="14"/>
        <v>1.5228672690984399</v>
      </c>
      <c r="J148" s="9">
        <f>X$3*(((B$10-A148^2)^0.5-(B$10-H$6^2)^0.5-(B$10^0.5*LN((H$6/A148)*((B$10^0.5+(B$10-A148^2)^0.5)/(B$10^0.5+(B$10-A148^2)^0.5)))))-((A$10-A148^2)^0.5-(A$10-H$6^2)^0.5-(A$10^0.5*LN((H$6/A148)*((A$10^0.5+(A$10-A148^2)^0.5)/(A$10^0.5+(A$10-A148^2)^0.5))))))</f>
        <v>25540869.822106265</v>
      </c>
      <c r="K148" s="15">
        <f t="shared" si="15"/>
        <v>0.80989566914340005</v>
      </c>
      <c r="L148" s="9">
        <f>((X$3*((B$10-B$14^2)^0.5-(B$10-H$6^2)^0.5-(B$10^0.5*LN((H$6/B$14)*((B$10^0.5+(B$10-B$14^2)^0.5)/(B$10^0.5+(B$10-B$14^2)^0.5))))))+(F$6*((D$6)/(E$6*B$3*A$6))^0.5*((G$3^2-A148^2)^0.5-(G$3^2-B$14^2)^0.5-(G$3*LN((B$14*(G$3+(G$3^2-A148^2)^0.5))/(A148*(G$3+(G$3^2-B$14^2)^0.5)))))))-((X$3*((A$10-A$14^2)^0.5-(A$10-H$6^2)^0.5-(A$10^0.5*LN((H$6/A$14)*((A$10^0.5+(A$10-A$14^2)^0.5)/(A$10^0.5+(A$10-A$14^2)^0.5))))))+(F$6*((D$6)/(E$6*B$3*A$6))^0.5*((F$3^2-A148^2)^0.5-(F$3^2-A$14^2)^0.5-(F$3*LN((A$14*(F$3+(F$3^2-A148^2)^0.5))/(A148*(F$3+(F$3^2-A$14^2)^0.5)))))))</f>
        <v>90953208.692649364</v>
      </c>
      <c r="M148" s="15">
        <f t="shared" si="16"/>
        <v>2.8841073278998404</v>
      </c>
    </row>
    <row r="149" spans="1:13" x14ac:dyDescent="0.25">
      <c r="A149">
        <f t="shared" si="17"/>
        <v>131</v>
      </c>
      <c r="B149" s="15">
        <f>E$3+(((E$6*B$3)/(D$6*A$6))^0.5*((G$3^2-A149^2)^0.5-(F$3^2-A149^2)^0.5))</f>
        <v>0.47321854033383026</v>
      </c>
      <c r="C149" s="15">
        <f>(((B$3*(G$3^2-A149^2)/A$6)+(D$6*D$3^2/C$6))^0.5)-(((B$3*(F$3^2-A149^2)/A$6)+(D$6*C$3^2/C$6))^0.5)</f>
        <v>0.45121694863451722</v>
      </c>
      <c r="D149" s="15">
        <f>((E$6*B$3*A$6)/(D$6*F$6^2))^0.5*((A149/(G$3^2-A149^2)^0.5)/(A149/(F$3^2-A149^2)^0.5))</f>
        <v>5.6967760093699026E-7</v>
      </c>
      <c r="E149" s="15">
        <f t="shared" si="12"/>
        <v>17.965352823148923</v>
      </c>
      <c r="F149" s="9">
        <f>(B$3/F$6)*((A149/(((B$3/A$6)*(G$3^2-A149^2))+(D$6*D$3^2/C$6))^0.5)-(A149/(((B$3/A$6)*(F$3^2-A149^2))+(D$6*C$3^2/C$6))^0.5))</f>
        <v>-9.765799695264354E-10</v>
      </c>
      <c r="G149" s="9">
        <f t="shared" si="13"/>
        <v>-3.0797425918985665E-2</v>
      </c>
      <c r="H149" s="9">
        <f>F$6*((D$6)/(E$6*B$3*A$6))^0.5*(((G$3^2-A149^2)^0.5-(G$3^2-G$6^2)^0.5-(G$3*LN((G$6*(G$3+(G$3^2-A149^2)^0.5))/(A149*(G$3+(G$3^2-G$6^2)^0.5)))))-((F$3^2-A149^2)^0.5-(F$3^2-G$6^2)^0.5-(F$3*LN((G$6*(F$3+(F$3^2-A149^2)^0.5))/(A149*(F$3+(F$3^2-G$6^2)^0.5))))))</f>
        <v>47839410.916938893</v>
      </c>
      <c r="I149" s="15">
        <f t="shared" si="14"/>
        <v>1.516977768801969</v>
      </c>
      <c r="J149" s="9">
        <f>X$3*(((B$10-A149^2)^0.5-(B$10-H$6^2)^0.5-(B$10^0.5*LN((H$6/A149)*((B$10^0.5+(B$10-A149^2)^0.5)/(B$10^0.5+(B$10-A149^2)^0.5)))))-((A$10-A149^2)^0.5-(A$10-H$6^2)^0.5-(A$10^0.5*LN((H$6/A149)*((A$10^0.5+(A$10-A149^2)^0.5)/(A$10^0.5+(A$10-A149^2)^0.5))))))</f>
        <v>25617234.753697135</v>
      </c>
      <c r="K149" s="15">
        <f t="shared" si="15"/>
        <v>0.81231718523900098</v>
      </c>
      <c r="L149" s="9">
        <f>((X$3*((B$10-B$14^2)^0.5-(B$10-H$6^2)^0.5-(B$10^0.5*LN((H$6/B$14)*((B$10^0.5+(B$10-B$14^2)^0.5)/(B$10^0.5+(B$10-B$14^2)^0.5))))))+(F$6*((D$6)/(E$6*B$3*A$6))^0.5*((G$3^2-A149^2)^0.5-(G$3^2-B$14^2)^0.5-(G$3*LN((B$14*(G$3+(G$3^2-A149^2)^0.5))/(A149*(G$3+(G$3^2-B$14^2)^0.5)))))))-((X$3*((A$10-A$14^2)^0.5-(A$10-H$6^2)^0.5-(A$10^0.5*LN((H$6/A$14)*((A$10^0.5+(A$10-A$14^2)^0.5)/(A$10^0.5+(A$10-A$14^2)^0.5))))))+(F$6*((D$6)/(E$6*B$3*A$6))^0.5*((F$3^2-A149^2)^0.5-(F$3^2-A$14^2)^0.5-(F$3*LN((A$14*(F$3+(F$3^2-A149^2)^0.5))/(A149*(F$3+(F$3^2-A$14^2)^0.5)))))))</f>
        <v>90767477.411299706</v>
      </c>
      <c r="M149" s="15">
        <f t="shared" si="16"/>
        <v>2.8782178276033648</v>
      </c>
    </row>
    <row r="150" spans="1:13" x14ac:dyDescent="0.25">
      <c r="A150">
        <f t="shared" si="17"/>
        <v>132</v>
      </c>
      <c r="B150" s="15">
        <f>E$3+(((E$6*B$3)/(D$6*A$6))^0.5*((G$3^2-A150^2)^0.5-(F$3^2-A150^2)^0.5))</f>
        <v>0.47321490643004838</v>
      </c>
      <c r="C150" s="15">
        <f>(((B$3*(G$3^2-A150^2)/A$6)+(D$6*D$3^2/C$6))^0.5)-(((B$3*(F$3^2-A150^2)/A$6)+(D$6*C$3^2/C$6))^0.5)</f>
        <v>0.45122037974946494</v>
      </c>
      <c r="D150" s="15">
        <f>((E$6*B$3*A$6)/(D$6*F$6^2))^0.5*((A150/(G$3^2-A150^2)^0.5)/(A150/(F$3^2-A150^2)^0.5))</f>
        <v>5.6967973961784892E-7</v>
      </c>
      <c r="E150" s="15">
        <f t="shared" si="12"/>
        <v>17.965420268588485</v>
      </c>
      <c r="F150" s="9">
        <f>(B$3/F$6)*((A150/(((B$3/A$6)*(G$3^2-A150^2))+(D$6*D$3^2/C$6))^0.5)-(A150/(((B$3/A$6)*(F$3^2-A150^2))+(D$6*C$3^2/C$6))^0.5))</f>
        <v>-9.840572273826873E-10</v>
      </c>
      <c r="G150" s="9">
        <f t="shared" si="13"/>
        <v>-3.1033228722740426E-2</v>
      </c>
      <c r="H150" s="9">
        <f>F$6*((D$6)/(E$6*B$3*A$6))^0.5*(((G$3^2-A150^2)^0.5-(G$3^2-G$6^2)^0.5-(G$3*LN((G$6*(G$3+(G$3^2-A150^2)^0.5))/(A150*(G$3+(G$3^2-G$6^2)^0.5)))))-((F$3^2-A150^2)^0.5-(F$3^2-G$6^2)^0.5-(F$3*LN((G$6*(F$3+(F$3^2-A150^2)^0.5))/(A150*(F$3+(F$3^2-G$6^2)^0.5))))))</f>
        <v>47655067.143178158</v>
      </c>
      <c r="I150" s="15">
        <f t="shared" si="14"/>
        <v>1.5111322660825139</v>
      </c>
      <c r="J150" s="9">
        <f>X$3*(((B$10-A150^2)^0.5-(B$10-H$6^2)^0.5-(B$10^0.5*LN((H$6/A150)*((B$10^0.5+(B$10-A150^2)^0.5)/(B$10^0.5+(B$10-A150^2)^0.5)))))-((A$10-A150^2)^0.5-(A$10-H$6^2)^0.5-(A$10^0.5*LN((H$6/A150)*((A$10^0.5+(A$10-A150^2)^0.5)/(A$10^0.5+(A$10-A150^2)^0.5))))))</f>
        <v>25693020.107054546</v>
      </c>
      <c r="K150" s="15">
        <f t="shared" si="15"/>
        <v>0.81472032302938058</v>
      </c>
      <c r="L150" s="9">
        <f>((X$3*((B$10-B$14^2)^0.5-(B$10-H$6^2)^0.5-(B$10^0.5*LN((H$6/B$14)*((B$10^0.5+(B$10-B$14^2)^0.5)/(B$10^0.5+(B$10-B$14^2)^0.5))))))+(F$6*((D$6)/(E$6*B$3*A$6))^0.5*((G$3^2-A150^2)^0.5-(G$3^2-B$14^2)^0.5-(G$3*LN((B$14*(G$3+(G$3^2-A150^2)^0.5))/(A150*(G$3+(G$3^2-B$14^2)^0.5)))))))-((X$3*((A$10-A$14^2)^0.5-(A$10-H$6^2)^0.5-(A$10^0.5*LN((H$6/A$14)*((A$10^0.5+(A$10-A$14^2)^0.5)/(A$10^0.5+(A$10-A$14^2)^0.5))))))+(F$6*((D$6)/(E$6*B$3*A$6))^0.5*((F$3^2-A150^2)^0.5-(F$3^2-A$14^2)^0.5-(F$3*LN((A$14*(F$3+(F$3^2-A150^2)^0.5))/(A150*(F$3+(F$3^2-A$14^2)^0.5)))))))</f>
        <v>90583133.637539387</v>
      </c>
      <c r="M150" s="15">
        <f t="shared" si="16"/>
        <v>2.8723723248839228</v>
      </c>
    </row>
    <row r="151" spans="1:13" x14ac:dyDescent="0.25">
      <c r="A151">
        <f t="shared" si="17"/>
        <v>133</v>
      </c>
      <c r="B151" s="15">
        <f>E$3+(((E$6*B$3)/(D$6*A$6))^0.5*((G$3^2-A151^2)^0.5-(F$3^2-A151^2)^0.5))</f>
        <v>0.47321124339537329</v>
      </c>
      <c r="C151" s="15">
        <f>(((B$3*(G$3^2-A151^2)/A$6)+(D$6*D$3^2/C$6))^0.5)-(((B$3*(F$3^2-A151^2)/A$6)+(D$6*C$3^2/C$6))^0.5)</f>
        <v>0.45122383703570534</v>
      </c>
      <c r="D151" s="15">
        <f>((E$6*B$3*A$6)/(D$6*F$6^2))^0.5*((A151/(G$3^2-A151^2)^0.5)/(A151/(F$3^2-A151^2)^0.5))</f>
        <v>5.6968189574512249E-7</v>
      </c>
      <c r="E151" s="15">
        <f t="shared" si="12"/>
        <v>17.965488264218184</v>
      </c>
      <c r="F151" s="9">
        <f>(B$3/F$6)*((A151/(((B$3/A$6)*(G$3^2-A151^2))+(D$6*D$3^2/C$6))^0.5)-(A151/(((B$3/A$6)*(F$3^2-A151^2))+(D$6*C$3^2/C$6))^0.5))</f>
        <v>-9.9153499825165858E-10</v>
      </c>
      <c r="G151" s="9">
        <f t="shared" si="13"/>
        <v>-3.12690477048643E-2</v>
      </c>
      <c r="H151" s="9">
        <f>F$6*((D$6)/(E$6*B$3*A$6))^0.5*(((G$3^2-A151^2)^0.5-(G$3^2-G$6^2)^0.5-(G$3*LN((G$6*(G$3+(G$3^2-A151^2)^0.5))/(A151*(G$3+(G$3^2-G$6^2)^0.5)))))-((F$3^2-A151^2)^0.5-(F$3^2-G$6^2)^0.5-(F$3*LN((G$6*(F$3+(F$3^2-A151^2)^0.5))/(A151*(F$3+(F$3^2-G$6^2)^0.5))))))</f>
        <v>47472089.734324865</v>
      </c>
      <c r="I151" s="15">
        <f t="shared" si="14"/>
        <v>1.5053300905100477</v>
      </c>
      <c r="J151" s="9">
        <f>X$3*(((B$10-A151^2)^0.5-(B$10-H$6^2)^0.5-(B$10^0.5*LN((H$6/A151)*((B$10^0.5+(B$10-A151^2)^0.5)/(B$10^0.5+(B$10-A151^2)^0.5)))))-((A$10-A151^2)^0.5-(A$10-H$6^2)^0.5-(A$10^0.5*LN((H$6/A151)*((A$10^0.5+(A$10-A151^2)^0.5)/(A$10^0.5+(A$10-A151^2)^0.5))))))</f>
        <v>25768234.639413629</v>
      </c>
      <c r="K151" s="15">
        <f t="shared" si="15"/>
        <v>0.81710536020464319</v>
      </c>
      <c r="L151" s="9">
        <f>((X$3*((B$10-B$14^2)^0.5-(B$10-H$6^2)^0.5-(B$10^0.5*LN((H$6/B$14)*((B$10^0.5+(B$10-B$14^2)^0.5)/(B$10^0.5+(B$10-B$14^2)^0.5))))))+(F$6*((D$6)/(E$6*B$3*A$6))^0.5*((G$3^2-A151^2)^0.5-(G$3^2-B$14^2)^0.5-(G$3*LN((B$14*(G$3+(G$3^2-A151^2)^0.5))/(A151*(G$3+(G$3^2-B$14^2)^0.5)))))))-((X$3*((A$10-A$14^2)^0.5-(A$10-H$6^2)^0.5-(A$10^0.5*LN((H$6/A$14)*((A$10^0.5+(A$10-A$14^2)^0.5)/(A$10^0.5+(A$10-A$14^2)^0.5))))))+(F$6*((D$6)/(E$6*B$3*A$6))^0.5*((F$3^2-A151^2)^0.5-(F$3^2-A$14^2)^0.5-(F$3*LN((A$14*(F$3+(F$3^2-A151^2)^0.5))/(A151*(F$3+(F$3^2-A$14^2)^0.5)))))))</f>
        <v>90400156.228687286</v>
      </c>
      <c r="M151" s="15">
        <f t="shared" si="16"/>
        <v>2.8665701493114946</v>
      </c>
    </row>
    <row r="152" spans="1:13" x14ac:dyDescent="0.25">
      <c r="A152">
        <f t="shared" si="17"/>
        <v>134</v>
      </c>
      <c r="B152" s="15">
        <f>E$3+(((E$6*B$3)/(D$6*A$6))^0.5*((G$3^2-A152^2)^0.5-(F$3^2-A152^2)^0.5))</f>
        <v>0.47320755119475094</v>
      </c>
      <c r="C152" s="15">
        <f>(((B$3*(G$3^2-A152^2)/A$6)+(D$6*D$3^2/C$6))^0.5)-(((B$3*(F$3^2-A152^2)/A$6)+(D$6*C$3^2/C$6))^0.5)</f>
        <v>0.45122732049505032</v>
      </c>
      <c r="D152" s="15">
        <f>((E$6*B$3*A$6)/(D$6*F$6^2))^0.5*((A152/(G$3^2-A152^2)^0.5)/(A152/(F$3^2-A152^2)^0.5))</f>
        <v>5.6968406934668301E-7</v>
      </c>
      <c r="E152" s="15">
        <f t="shared" si="12"/>
        <v>17.965556810916997</v>
      </c>
      <c r="F152" s="9">
        <f>(B$3/F$6)*((A152/(((B$3/A$6)*(G$3^2-A152^2))+(D$6*D$3^2/C$6))^0.5)-(A152/(((B$3/A$6)*(F$3^2-A152^2))+(D$6*C$3^2/C$6))^0.5))</f>
        <v>-9.990132860528664E-10</v>
      </c>
      <c r="G152" s="9">
        <f t="shared" si="13"/>
        <v>-3.1504882988963194E-2</v>
      </c>
      <c r="H152" s="9">
        <f>F$6*((D$6)/(E$6*B$3*A$6))^0.5*(((G$3^2-A152^2)^0.5-(G$3^2-G$6^2)^0.5-(G$3*LN((G$6*(G$3+(G$3^2-A152^2)^0.5))/(A152*(G$3+(G$3^2-G$6^2)^0.5)))))-((F$3^2-A152^2)^0.5-(F$3^2-G$6^2)^0.5-(F$3*LN((G$6*(F$3+(F$3^2-A152^2)^0.5))/(A152*(F$3+(F$3^2-G$6^2)^0.5))))))</f>
        <v>47290458.022582836</v>
      </c>
      <c r="I152" s="15">
        <f t="shared" si="14"/>
        <v>1.4995705867130529</v>
      </c>
      <c r="J152" s="9">
        <f>X$3*(((B$10-A152^2)^0.5-(B$10-H$6^2)^0.5-(B$10^0.5*LN((H$6/A152)*((B$10^0.5+(B$10-A152^2)^0.5)/(B$10^0.5+(B$10-A152^2)^0.5)))))-((A$10-A152^2)^0.5-(A$10-H$6^2)^0.5-(A$10^0.5*LN((H$6/A152)*((A$10^0.5+(A$10-A152^2)^0.5)/(A$10^0.5+(A$10-A152^2)^0.5))))))</f>
        <v>25842886.911217097</v>
      </c>
      <c r="K152" s="15">
        <f t="shared" si="15"/>
        <v>0.81947256821464665</v>
      </c>
      <c r="L152" s="9">
        <f>((X$3*((B$10-B$14^2)^0.5-(B$10-H$6^2)^0.5-(B$10^0.5*LN((H$6/B$14)*((B$10^0.5+(B$10-B$14^2)^0.5)/(B$10^0.5+(B$10-B$14^2)^0.5))))))+(F$6*((D$6)/(E$6*B$3*A$6))^0.5*((G$3^2-A152^2)^0.5-(G$3^2-B$14^2)^0.5-(G$3*LN((B$14*(G$3+(G$3^2-A152^2)^0.5))/(A152*(G$3+(G$3^2-B$14^2)^0.5)))))))-((X$3*((A$10-A$14^2)^0.5-(A$10-H$6^2)^0.5-(A$10^0.5*LN((H$6/A$14)*((A$10^0.5+(A$10-A$14^2)^0.5)/(A$10^0.5+(A$10-A$14^2)^0.5))))))+(F$6*((D$6)/(E$6*B$3*A$6))^0.5*((F$3^2-A152^2)^0.5-(F$3^2-A$14^2)^0.5-(F$3*LN((A$14*(F$3+(F$3^2-A152^2)^0.5))/(A152*(F$3+(F$3^2-A$14^2)^0.5)))))))</f>
        <v>90218524.516944408</v>
      </c>
      <c r="M152" s="15">
        <f t="shared" si="16"/>
        <v>2.8608106455144724</v>
      </c>
    </row>
    <row r="153" spans="1:13" x14ac:dyDescent="0.25">
      <c r="A153">
        <f t="shared" si="17"/>
        <v>135</v>
      </c>
      <c r="B153" s="15">
        <f>E$3+(((E$6*B$3)/(D$6*A$6))^0.5*((G$3^2-A153^2)^0.5-(F$3^2-A153^2)^0.5))</f>
        <v>0.47320382979282238</v>
      </c>
      <c r="C153" s="15">
        <f>(((B$3*(G$3^2-A153^2)/A$6)+(D$6*D$3^2/C$6))^0.5)-(((B$3*(F$3^2-A153^2)/A$6)+(D$6*C$3^2/C$6))^0.5)</f>
        <v>0.45123083012931176</v>
      </c>
      <c r="D153" s="15">
        <f>((E$6*B$3*A$6)/(D$6*F$6^2))^0.5*((A153/(G$3^2-A153^2)^0.5)/(A153/(F$3^2-A153^2)^0.5))</f>
        <v>5.6968626045065059E-7</v>
      </c>
      <c r="E153" s="15">
        <f t="shared" si="12"/>
        <v>17.965625909571717</v>
      </c>
      <c r="F153" s="9">
        <f>(B$3/F$6)*((A153/(((B$3/A$6)*(G$3^2-A153^2))+(D$6*D$3^2/C$6))^0.5)-(A153/(((B$3/A$6)*(F$3^2-A153^2))+(D$6*C$3^2/C$6))^0.5))</f>
        <v>-1.0064920947064512E-9</v>
      </c>
      <c r="G153" s="9">
        <f t="shared" si="13"/>
        <v>-3.1740734698662648E-2</v>
      </c>
      <c r="H153" s="9">
        <f>F$6*((D$6)/(E$6*B$3*A$6))^0.5*(((G$3^2-A153^2)^0.5-(G$3^2-G$6^2)^0.5-(G$3*LN((G$6*(G$3+(G$3^2-A153^2)^0.5))/(A153*(G$3+(G$3^2-G$6^2)^0.5)))))-((F$3^2-A153^2)^0.5-(F$3^2-G$6^2)^0.5-(F$3*LN((G$6*(F$3+(F$3^2-A153^2)^0.5))/(A153*(F$3+(F$3^2-G$6^2)^0.5))))))</f>
        <v>47110151.800923184</v>
      </c>
      <c r="I153" s="15">
        <f t="shared" si="14"/>
        <v>1.4938531139308469</v>
      </c>
      <c r="J153" s="9">
        <f>X$3*(((B$10-A153^2)^0.5-(B$10-H$6^2)^0.5-(B$10^0.5*LN((H$6/A153)*((B$10^0.5+(B$10-A153^2)^0.5)/(B$10^0.5+(B$10-A153^2)^0.5)))))-((A$10-A153^2)^0.5-(A$10-H$6^2)^0.5-(A$10^0.5*LN((H$6/A153)*((A$10^0.5+(A$10-A153^2)^0.5)/(A$10^0.5+(A$10-A153^2)^0.5))))))</f>
        <v>25916985.291963693</v>
      </c>
      <c r="K153" s="15">
        <f t="shared" si="15"/>
        <v>0.82182221245445497</v>
      </c>
      <c r="L153" s="9">
        <f>((X$3*((B$10-B$14^2)^0.5-(B$10-H$6^2)^0.5-(B$10^0.5*LN((H$6/B$14)*((B$10^0.5+(B$10-B$14^2)^0.5)/(B$10^0.5+(B$10-B$14^2)^0.5))))))+(F$6*((D$6)/(E$6*B$3*A$6))^0.5*((G$3^2-A153^2)^0.5-(G$3^2-B$14^2)^0.5-(G$3*LN((B$14*(G$3+(G$3^2-A153^2)^0.5))/(A153*(G$3+(G$3^2-B$14^2)^0.5)))))))-((X$3*((A$10-A$14^2)^0.5-(A$10-H$6^2)^0.5-(A$10^0.5*LN((H$6/A$14)*((A$10^0.5+(A$10-A$14^2)^0.5)/(A$10^0.5+(A$10-A$14^2)^0.5))))))+(F$6*((D$6)/(E$6*B$3*A$6))^0.5*((F$3^2-A153^2)^0.5-(F$3^2-A$14^2)^0.5-(F$3*LN((A$14*(F$3+(F$3^2-A153^2)^0.5))/(A153*(F$3+(F$3^2-A$14^2)^0.5)))))))</f>
        <v>90038218.295284271</v>
      </c>
      <c r="M153" s="15">
        <f t="shared" si="16"/>
        <v>2.8550931727322513</v>
      </c>
    </row>
    <row r="154" spans="1:13" x14ac:dyDescent="0.25">
      <c r="A154">
        <f t="shared" si="17"/>
        <v>136</v>
      </c>
      <c r="B154" s="15">
        <f>E$3+(((E$6*B$3)/(D$6*A$6))^0.5*((G$3^2-A154^2)^0.5-(F$3^2-A154^2)^0.5))</f>
        <v>0.47320007915392331</v>
      </c>
      <c r="C154" s="15">
        <f>(((B$3*(G$3^2-A154^2)/A$6)+(D$6*D$3^2/C$6))^0.5)-(((B$3*(F$3^2-A154^2)/A$6)+(D$6*C$3^2/C$6))^0.5)</f>
        <v>0.45123436594032285</v>
      </c>
      <c r="D154" s="15">
        <f>((E$6*B$3*A$6)/(D$6*F$6^2))^0.5*((A154/(G$3^2-A154^2)^0.5)/(A154/(F$3^2-A154^2)^0.5))</f>
        <v>5.6968846908539576E-7</v>
      </c>
      <c r="E154" s="15">
        <f t="shared" si="12"/>
        <v>17.965695561077041</v>
      </c>
      <c r="F154" s="9">
        <f>(B$3/F$6)*((A154/(((B$3/A$6)*(G$3^2-A154^2))+(D$6*D$3^2/C$6))^0.5)-(A154/(((B$3/A$6)*(F$3^2-A154^2))+(D$6*C$3^2/C$6))^0.5))</f>
        <v>-1.0139714281334387E-9</v>
      </c>
      <c r="G154" s="9">
        <f t="shared" si="13"/>
        <v>-3.1976602957616125E-2</v>
      </c>
      <c r="H154" s="9">
        <f>F$6*((D$6)/(E$6*B$3*A$6))^0.5*(((G$3^2-A154^2)^0.5-(G$3^2-G$6^2)^0.5-(G$3*LN((G$6*(G$3+(G$3^2-A154^2)^0.5))/(A154*(G$3+(G$3^2-G$6^2)^0.5)))))-((F$3^2-A154^2)^0.5-(F$3^2-G$6^2)^0.5-(F$3*LN((G$6*(F$3+(F$3^2-A154^2)^0.5))/(A154*(F$3+(F$3^2-G$6^2)^0.5))))))</f>
        <v>46931151.309472233</v>
      </c>
      <c r="I154" s="15">
        <f t="shared" si="14"/>
        <v>1.4881770455819454</v>
      </c>
      <c r="J154" s="9">
        <f>X$3*(((B$10-A154^2)^0.5-(B$10-H$6^2)^0.5-(B$10^0.5*LN((H$6/A154)*((B$10^0.5+(B$10-A154^2)^0.5)/(B$10^0.5+(B$10-A154^2)^0.5)))))-((A$10-A154^2)^0.5-(A$10-H$6^2)^0.5-(A$10^0.5*LN((H$6/A154)*((A$10^0.5+(A$10-A154^2)^0.5)/(A$10^0.5+(A$10-A154^2)^0.5))))))</f>
        <v>25990537.965850256</v>
      </c>
      <c r="K154" s="15">
        <f t="shared" si="15"/>
        <v>0.82415455244324765</v>
      </c>
      <c r="L154" s="9">
        <f>((X$3*((B$10-B$14^2)^0.5-(B$10-H$6^2)^0.5-(B$10^0.5*LN((H$6/B$14)*((B$10^0.5+(B$10-B$14^2)^0.5)/(B$10^0.5+(B$10-B$14^2)^0.5))))))+(F$6*((D$6)/(E$6*B$3*A$6))^0.5*((G$3^2-A154^2)^0.5-(G$3^2-B$14^2)^0.5-(G$3*LN((B$14*(G$3+(G$3^2-A154^2)^0.5))/(A154*(G$3+(G$3^2-B$14^2)^0.5)))))))-((X$3*((A$10-A$14^2)^0.5-(A$10-H$6^2)^0.5-(A$10^0.5*LN((H$6/A$14)*((A$10^0.5+(A$10-A$14^2)^0.5)/(A$10^0.5+(A$10-A$14^2)^0.5))))))+(F$6*((D$6)/(E$6*B$3*A$6))^0.5*((F$3^2-A154^2)^0.5-(F$3^2-A$14^2)^0.5-(F$3*LN((A$14*(F$3+(F$3^2-A154^2)^0.5))/(A154*(F$3+(F$3^2-A$14^2)^0.5)))))))</f>
        <v>89859217.803833961</v>
      </c>
      <c r="M154" s="15">
        <f t="shared" si="16"/>
        <v>2.8494171043833703</v>
      </c>
    </row>
    <row r="155" spans="1:13" x14ac:dyDescent="0.25">
      <c r="A155">
        <f t="shared" si="17"/>
        <v>137</v>
      </c>
      <c r="B155" s="15">
        <f>E$3+(((E$6*B$3)/(D$6*A$6))^0.5*((G$3^2-A155^2)^0.5-(F$3^2-A155^2)^0.5))</f>
        <v>0.4731962992420824</v>
      </c>
      <c r="C155" s="15">
        <f>(((B$3*(G$3^2-A155^2)/A$6)+(D$6*D$3^2/C$6))^0.5)-(((B$3*(F$3^2-A155^2)/A$6)+(D$6*C$3^2/C$6))^0.5)</f>
        <v>0.451237927929931</v>
      </c>
      <c r="D155" s="15">
        <f>((E$6*B$3*A$6)/(D$6*F$6^2))^0.5*((A155/(G$3^2-A155^2)^0.5)/(A155/(F$3^2-A155^2)^0.5))</f>
        <v>5.6969069527953977E-7</v>
      </c>
      <c r="E155" s="15">
        <f t="shared" si="12"/>
        <v>17.965765766335565</v>
      </c>
      <c r="F155" s="9">
        <f>(B$3/F$6)*((A155/(((B$3/A$6)*(G$3^2-A155^2))+(D$6*D$3^2/C$6))^0.5)-(A155/(((B$3/A$6)*(F$3^2-A155^2))+(D$6*C$3^2/C$6))^0.5))</f>
        <v>-1.021451290255519E-9</v>
      </c>
      <c r="G155" s="9">
        <f t="shared" si="13"/>
        <v>-3.221248788949805E-2</v>
      </c>
      <c r="H155" s="9">
        <f>F$6*((D$6)/(E$6*B$3*A$6))^0.5*(((G$3^2-A155^2)^0.5-(G$3^2-G$6^2)^0.5-(G$3*LN((G$6*(G$3+(G$3^2-A155^2)^0.5))/(A155*(G$3+(G$3^2-G$6^2)^0.5)))))-((F$3^2-A155^2)^0.5-(F$3^2-G$6^2)^0.5-(F$3*LN((G$6*(F$3+(F$3^2-A155^2)^0.5))/(A155*(F$3+(F$3^2-G$6^2)^0.5))))))</f>
        <v>46753437.222413525</v>
      </c>
      <c r="I155" s="15">
        <f t="shared" si="14"/>
        <v>1.4825417688487292</v>
      </c>
      <c r="J155" s="9">
        <f>X$3*(((B$10-A155^2)^0.5-(B$10-H$6^2)^0.5-(B$10^0.5*LN((H$6/A155)*((B$10^0.5+(B$10-A155^2)^0.5)/(B$10^0.5+(B$10-A155^2)^0.5)))))-((A$10-A155^2)^0.5-(A$10-H$6^2)^0.5-(A$10^0.5*LN((H$6/A155)*((A$10^0.5+(A$10-A155^2)^0.5)/(A$10^0.5+(A$10-A155^2)^0.5))))))</f>
        <v>26063552.937194943</v>
      </c>
      <c r="K155" s="15">
        <f t="shared" si="15"/>
        <v>0.82646984199628815</v>
      </c>
      <c r="L155" s="9">
        <f>((X$3*((B$10-B$14^2)^0.5-(B$10-H$6^2)^0.5-(B$10^0.5*LN((H$6/B$14)*((B$10^0.5+(B$10-B$14^2)^0.5)/(B$10^0.5+(B$10-B$14^2)^0.5))))))+(F$6*((D$6)/(E$6*B$3*A$6))^0.5*((G$3^2-A155^2)^0.5-(G$3^2-B$14^2)^0.5-(G$3*LN((B$14*(G$3+(G$3^2-A155^2)^0.5))/(A155*(G$3+(G$3^2-B$14^2)^0.5)))))))-((X$3*((A$10-A$14^2)^0.5-(A$10-H$6^2)^0.5-(A$10^0.5*LN((H$6/A$14)*((A$10^0.5+(A$10-A$14^2)^0.5)/(A$10^0.5+(A$10-A$14^2)^0.5))))))+(F$6*((D$6)/(E$6*B$3*A$6))^0.5*((F$3^2-A155^2)^0.5-(F$3^2-A$14^2)^0.5-(F$3*LN((A$14*(F$3+(F$3^2-A155^2)^0.5))/(A155*(F$3+(F$3^2-A$14^2)^0.5)))))))</f>
        <v>89681503.71677494</v>
      </c>
      <c r="M155" s="15">
        <f t="shared" si="16"/>
        <v>2.8437818276501439</v>
      </c>
    </row>
    <row r="156" spans="1:13" x14ac:dyDescent="0.25">
      <c r="A156">
        <f t="shared" si="17"/>
        <v>138</v>
      </c>
      <c r="B156" s="15">
        <f>E$3+(((E$6*B$3)/(D$6*A$6))^0.5*((G$3^2-A156^2)^0.5-(F$3^2-A156^2)^0.5))</f>
        <v>0.47319249002102071</v>
      </c>
      <c r="C156" s="15">
        <f>(((B$3*(G$3^2-A156^2)/A$6)+(D$6*D$3^2/C$6))^0.5)-(((B$3*(F$3^2-A156^2)/A$6)+(D$6*C$3^2/C$6))^0.5)</f>
        <v>0.45124151609998364</v>
      </c>
      <c r="D156" s="15">
        <f>((E$6*B$3*A$6)/(D$6*F$6^2))^0.5*((A156/(G$3^2-A156^2)^0.5)/(A156/(F$3^2-A156^2)^0.5))</f>
        <v>5.6969293906195541E-7</v>
      </c>
      <c r="E156" s="15">
        <f t="shared" si="12"/>
        <v>17.965836526257824</v>
      </c>
      <c r="F156" s="9">
        <f>(B$3/F$6)*((A156/(((B$3/A$6)*(G$3^2-A156^2))+(D$6*D$3^2/C$6))^0.5)-(A156/(((B$3/A$6)*(F$3^2-A156^2))+(D$6*C$3^2/C$6))^0.5))</f>
        <v>-1.0289316849952057E-9</v>
      </c>
      <c r="G156" s="9">
        <f t="shared" si="13"/>
        <v>-3.2448389618008805E-2</v>
      </c>
      <c r="H156" s="9">
        <f>F$6*((D$6)/(E$6*B$3*A$6))^0.5*(((G$3^2-A156^2)^0.5-(G$3^2-G$6^2)^0.5-(G$3*LN((G$6*(G$3+(G$3^2-A156^2)^0.5))/(A156*(G$3+(G$3^2-G$6^2)^0.5)))))-((F$3^2-A156^2)^0.5-(F$3^2-G$6^2)^0.5-(F$3*LN((G$6*(F$3+(F$3^2-A156^2)^0.5))/(A156*(F$3+(F$3^2-G$6^2)^0.5))))))</f>
        <v>46576990.635350995</v>
      </c>
      <c r="I156" s="15">
        <f t="shared" si="14"/>
        <v>1.4769466842767311</v>
      </c>
      <c r="J156" s="9">
        <f>X$3*(((B$10-A156^2)^0.5-(B$10-H$6^2)^0.5-(B$10^0.5*LN((H$6/A156)*((B$10^0.5+(B$10-A156^2)^0.5)/(B$10^0.5+(B$10-A156^2)^0.5)))))-((A$10-A156^2)^0.5-(A$10-H$6^2)^0.5-(A$10^0.5*LN((H$6/A156)*((A$10^0.5+(A$10-A156^2)^0.5)/(A$10^0.5+(A$10-A156^2)^0.5))))))</f>
        <v>26136038.035678878</v>
      </c>
      <c r="K156" s="15">
        <f t="shared" si="15"/>
        <v>0.82876832939113643</v>
      </c>
      <c r="L156" s="9">
        <f>((X$3*((B$10-B$14^2)^0.5-(B$10-H$6^2)^0.5-(B$10^0.5*LN((H$6/B$14)*((B$10^0.5+(B$10-B$14^2)^0.5)/(B$10^0.5+(B$10-B$14^2)^0.5))))))+(F$6*((D$6)/(E$6*B$3*A$6))^0.5*((G$3^2-A156^2)^0.5-(G$3^2-B$14^2)^0.5-(G$3*LN((B$14*(G$3+(G$3^2-A156^2)^0.5))/(A156*(G$3+(G$3^2-B$14^2)^0.5)))))))-((X$3*((A$10-A$14^2)^0.5-(A$10-H$6^2)^0.5-(A$10^0.5*LN((H$6/A$14)*((A$10^0.5+(A$10-A$14^2)^0.5)/(A$10^0.5+(A$10-A$14^2)^0.5))))))+(F$6*((D$6)/(E$6*B$3*A$6))^0.5*((F$3^2-A156^2)^0.5-(F$3^2-A$14^2)^0.5-(F$3*LN((A$14*(F$3+(F$3^2-A156^2)^0.5))/(A156*(F$3+(F$3^2-A$14^2)^0.5)))))))</f>
        <v>89505057.129712582</v>
      </c>
      <c r="M156" s="15">
        <f t="shared" si="16"/>
        <v>2.8381867430781513</v>
      </c>
    </row>
    <row r="157" spans="1:13" x14ac:dyDescent="0.25">
      <c r="A157">
        <f t="shared" si="17"/>
        <v>139</v>
      </c>
      <c r="B157" s="15">
        <f>E$3+(((E$6*B$3)/(D$6*A$6))^0.5*((G$3^2-A157^2)^0.5-(F$3^2-A157^2)^0.5))</f>
        <v>0.47318865145415068</v>
      </c>
      <c r="C157" s="15">
        <f>(((B$3*(G$3^2-A157^2)/A$6)+(D$6*D$3^2/C$6))^0.5)-(((B$3*(F$3^2-A157^2)/A$6)+(D$6*C$3^2/C$6))^0.5)</f>
        <v>0.45124513045234949</v>
      </c>
      <c r="D157" s="15">
        <f>((E$6*B$3*A$6)/(D$6*F$6^2))^0.5*((A157/(G$3^2-A157^2)^0.5)/(A157/(F$3^2-A157^2)^0.5))</f>
        <v>5.6969520046176857E-7</v>
      </c>
      <c r="E157" s="15">
        <f t="shared" si="12"/>
        <v>17.965907841762334</v>
      </c>
      <c r="F157" s="9">
        <f>(B$3/F$6)*((A157/(((B$3/A$6)*(G$3^2-A157^2))+(D$6*D$3^2/C$6))^0.5)-(A157/(((B$3/A$6)*(F$3^2-A157^2))+(D$6*C$3^2/C$6))^0.5))</f>
        <v>-1.0364126162757182E-9</v>
      </c>
      <c r="G157" s="9">
        <f t="shared" si="13"/>
        <v>-3.2684308266871048E-2</v>
      </c>
      <c r="H157" s="9">
        <f>F$6*((D$6)/(E$6*B$3*A$6))^0.5*(((G$3^2-A157^2)^0.5-(G$3^2-G$6^2)^0.5-(G$3*LN((G$6*(G$3+(G$3^2-A157^2)^0.5))/(A157*(G$3+(G$3^2-G$6^2)^0.5)))))-((F$3^2-A157^2)^0.5-(F$3^2-G$6^2)^0.5-(F$3*LN((G$6*(F$3+(F$3^2-A157^2)^0.5))/(A157*(F$3+(F$3^2-G$6^2)^0.5))))))</f>
        <v>46401793.053142153</v>
      </c>
      <c r="I157" s="15">
        <f t="shared" si="14"/>
        <v>1.4713912053888303</v>
      </c>
      <c r="J157" s="9">
        <f>X$3*(((B$10-A157^2)^0.5-(B$10-H$6^2)^0.5-(B$10^0.5*LN((H$6/A157)*((B$10^0.5+(B$10-A157^2)^0.5)/(B$10^0.5+(B$10-A157^2)^0.5)))))-((A$10-A157^2)^0.5-(A$10-H$6^2)^0.5-(A$10^0.5*LN((H$6/A157)*((A$10^0.5+(A$10-A157^2)^0.5)/(A$10^0.5+(A$10-A157^2)^0.5))))))</f>
        <v>26208000.921381533</v>
      </c>
      <c r="K157" s="15">
        <f t="shared" si="15"/>
        <v>0.83105025752731909</v>
      </c>
      <c r="L157" s="9">
        <f>((X$3*((B$10-B$14^2)^0.5-(B$10-H$6^2)^0.5-(B$10^0.5*LN((H$6/B$14)*((B$10^0.5+(B$10-B$14^2)^0.5)/(B$10^0.5+(B$10-B$14^2)^0.5))))))+(F$6*((D$6)/(E$6*B$3*A$6))^0.5*((G$3^2-A157^2)^0.5-(G$3^2-B$14^2)^0.5-(G$3*LN((B$14*(G$3+(G$3^2-A157^2)^0.5))/(A157*(G$3+(G$3^2-B$14^2)^0.5)))))))-((X$3*((A$10-A$14^2)^0.5-(A$10-H$6^2)^0.5-(A$10^0.5*LN((H$6/A$14)*((A$10^0.5+(A$10-A$14^2)^0.5)/(A$10^0.5+(A$10-A$14^2)^0.5))))))+(F$6*((D$6)/(E$6*B$3*A$6))^0.5*((F$3^2-A157^2)^0.5-(F$3^2-A$14^2)^0.5-(F$3*LN((A$14*(F$3+(F$3^2-A157^2)^0.5))/(A157*(F$3+(F$3^2-A$14^2)^0.5)))))))</f>
        <v>89329859.547503948</v>
      </c>
      <c r="M157" s="15">
        <f t="shared" si="16"/>
        <v>2.8326312641902569</v>
      </c>
    </row>
    <row r="158" spans="1:13" x14ac:dyDescent="0.25">
      <c r="A158">
        <f t="shared" si="17"/>
        <v>140</v>
      </c>
      <c r="B158" s="15">
        <f>E$3+(((E$6*B$3)/(D$6*A$6))^0.5*((G$3^2-A158^2)^0.5-(F$3^2-A158^2)^0.5))</f>
        <v>0.47318478350457477</v>
      </c>
      <c r="C158" s="15">
        <f>(((B$3*(G$3^2-A158^2)/A$6)+(D$6*D$3^2/C$6))^0.5)-(((B$3*(F$3^2-A158^2)/A$6)+(D$6*C$3^2/C$6))^0.5)</f>
        <v>0.45124877098892568</v>
      </c>
      <c r="D158" s="15">
        <f>((E$6*B$3*A$6)/(D$6*F$6^2))^0.5*((A158/(G$3^2-A158^2)^0.5)/(A158/(F$3^2-A158^2)^0.5))</f>
        <v>5.6969747950835835E-7</v>
      </c>
      <c r="E158" s="15">
        <f t="shared" si="12"/>
        <v>17.965979713775589</v>
      </c>
      <c r="F158" s="9">
        <f>(B$3/F$6)*((A158/(((B$3/A$6)*(G$3^2-A158^2))+(D$6*D$3^2/C$6))^0.5)-(A158/(((B$3/A$6)*(F$3^2-A158^2))+(D$6*C$3^2/C$6))^0.5))</f>
        <v>-1.0438940880211193E-9</v>
      </c>
      <c r="G158" s="9">
        <f t="shared" si="13"/>
        <v>-3.292024395983402E-2</v>
      </c>
      <c r="H158" s="9">
        <f>F$6*((D$6)/(E$6*B$3*A$6))^0.5*(((G$3^2-A158^2)^0.5-(G$3^2-G$6^2)^0.5-(G$3*LN((G$6*(G$3+(G$3^2-A158^2)^0.5))/(A158*(G$3+(G$3^2-G$6^2)^0.5)))))-((F$3^2-A158^2)^0.5-(F$3^2-G$6^2)^0.5-(F$3*LN((G$6*(F$3+(F$3^2-A158^2)^0.5))/(A158*(F$3+(F$3^2-G$6^2)^0.5))))))</f>
        <v>46227826.378156073</v>
      </c>
      <c r="I158" s="15">
        <f t="shared" si="14"/>
        <v>1.4658747583129146</v>
      </c>
      <c r="J158" s="9">
        <f>X$3*(((B$10-A158^2)^0.5-(B$10-H$6^2)^0.5-(B$10^0.5*LN((H$6/A158)*((B$10^0.5+(B$10-A158^2)^0.5)/(B$10^0.5+(B$10-A158^2)^0.5)))))-((A$10-A158^2)^0.5-(A$10-H$6^2)^0.5-(A$10^0.5*LN((H$6/A158)*((A$10^0.5+(A$10-A158^2)^0.5)/(A$10^0.5+(A$10-A158^2)^0.5))))))</f>
        <v>26279449.089651793</v>
      </c>
      <c r="K158" s="15">
        <f t="shared" si="15"/>
        <v>0.83331586408078995</v>
      </c>
      <c r="L158" s="9">
        <f>((X$3*((B$10-B$14^2)^0.5-(B$10-H$6^2)^0.5-(B$10^0.5*LN((H$6/B$14)*((B$10^0.5+(B$10-B$14^2)^0.5)/(B$10^0.5+(B$10-B$14^2)^0.5))))))+(F$6*((D$6)/(E$6*B$3*A$6))^0.5*((G$3^2-A158^2)^0.5-(G$3^2-B$14^2)^0.5-(G$3*LN((B$14*(G$3+(G$3^2-A158^2)^0.5))/(A158*(G$3+(G$3^2-B$14^2)^0.5)))))))-((X$3*((A$10-A$14^2)^0.5-(A$10-H$6^2)^0.5-(A$10^0.5*LN((H$6/A$14)*((A$10^0.5+(A$10-A$14^2)^0.5)/(A$10^0.5+(A$10-A$14^2)^0.5))))))+(F$6*((D$6)/(E$6*B$3*A$6))^0.5*((F$3^2-A158^2)^0.5-(F$3^2-A$14^2)^0.5-(F$3*LN((A$14*(F$3+(F$3^2-A158^2)^0.5))/(A158*(F$3+(F$3^2-A$14^2)^0.5)))))))</f>
        <v>89155892.872517109</v>
      </c>
      <c r="M158" s="15">
        <f t="shared" si="16"/>
        <v>2.8271148171143174</v>
      </c>
    </row>
    <row r="159" spans="1:13" x14ac:dyDescent="0.25">
      <c r="A159">
        <f t="shared" si="17"/>
        <v>141</v>
      </c>
      <c r="B159" s="15">
        <f>E$3+(((E$6*B$3)/(D$6*A$6))^0.5*((G$3^2-A159^2)^0.5-(F$3^2-A159^2)^0.5))</f>
        <v>0.47318088613508447</v>
      </c>
      <c r="C159" s="15">
        <f>(((B$3*(G$3^2-A159^2)/A$6)+(D$6*D$3^2/C$6))^0.5)-(((B$3*(F$3^2-A159^2)/A$6)+(D$6*C$3^2/C$6))^0.5)</f>
        <v>0.45125243771159518</v>
      </c>
      <c r="D159" s="15">
        <f>((E$6*B$3*A$6)/(D$6*F$6^2))^0.5*((A159/(G$3^2-A159^2)^0.5)/(A159/(F$3^2-A159^2)^0.5))</f>
        <v>5.6969977623135896E-7</v>
      </c>
      <c r="E159" s="15">
        <f t="shared" si="12"/>
        <v>17.966052143232137</v>
      </c>
      <c r="F159" s="9">
        <f>(B$3/F$6)*((A159/(((B$3/A$6)*(G$3^2-A159^2))+(D$6*D$3^2/C$6))^0.5)-(A159/(((B$3/A$6)*(F$3^2-A159^2))+(D$6*C$3^2/C$6))^0.5))</f>
        <v>-1.051376104156237E-9</v>
      </c>
      <c r="G159" s="9">
        <f t="shared" si="13"/>
        <v>-3.3156196820671086E-2</v>
      </c>
      <c r="H159" s="9">
        <f>F$6*((D$6)/(E$6*B$3*A$6))^0.5*(((G$3^2-A159^2)^0.5-(G$3^2-G$6^2)^0.5-(G$3*LN((G$6*(G$3+(G$3^2-A159^2)^0.5))/(A159*(G$3+(G$3^2-G$6^2)^0.5)))))-((F$3^2-A159^2)^0.5-(F$3^2-G$6^2)^0.5-(F$3*LN((G$6*(F$3+(F$3^2-A159^2)^0.5))/(A159*(F$3+(F$3^2-G$6^2)^0.5))))))</f>
        <v>46055072.898957171</v>
      </c>
      <c r="I159" s="15">
        <f t="shared" si="14"/>
        <v>1.4603967814230459</v>
      </c>
      <c r="J159" s="9">
        <f>X$3*(((B$10-A159^2)^0.5-(B$10-H$6^2)^0.5-(B$10^0.5*LN((H$6/A159)*((B$10^0.5+(B$10-A159^2)^0.5)/(B$10^0.5+(B$10-A159^2)^0.5)))))-((A$10-A159^2)^0.5-(A$10-H$6^2)^0.5-(A$10^0.5*LN((H$6/A159)*((A$10^0.5+(A$10-A159^2)^0.5)/(A$10^0.5+(A$10-A159^2)^0.5))))))</f>
        <v>26350389.875789393</v>
      </c>
      <c r="K159" s="15">
        <f t="shared" si="15"/>
        <v>0.83556538165237804</v>
      </c>
      <c r="L159" s="9">
        <f>((X$3*((B$10-B$14^2)^0.5-(B$10-H$6^2)^0.5-(B$10^0.5*LN((H$6/B$14)*((B$10^0.5+(B$10-B$14^2)^0.5)/(B$10^0.5+(B$10-B$14^2)^0.5))))))+(F$6*((D$6)/(E$6*B$3*A$6))^0.5*((G$3^2-A159^2)^0.5-(G$3^2-B$14^2)^0.5-(G$3*LN((B$14*(G$3+(G$3^2-A159^2)^0.5))/(A159*(G$3+(G$3^2-B$14^2)^0.5)))))))-((X$3*((A$10-A$14^2)^0.5-(A$10-H$6^2)^0.5-(A$10^0.5*LN((H$6/A$14)*((A$10^0.5+(A$10-A$14^2)^0.5)/(A$10^0.5+(A$10-A$14^2)^0.5))))))+(F$6*((D$6)/(E$6*B$3*A$6))^0.5*((F$3^2-A159^2)^0.5-(F$3^2-A$14^2)^0.5-(F$3*LN((A$14*(F$3+(F$3^2-A159^2)^0.5))/(A159*(F$3+(F$3^2-A$14^2)^0.5)))))))</f>
        <v>88983139.39331913</v>
      </c>
      <c r="M159" s="15">
        <f t="shared" si="16"/>
        <v>2.8216368402244778</v>
      </c>
    </row>
    <row r="160" spans="1:13" x14ac:dyDescent="0.25">
      <c r="A160">
        <f t="shared" si="17"/>
        <v>142</v>
      </c>
      <c r="B160" s="15">
        <f>E$3+(((E$6*B$3)/(D$6*A$6))^0.5*((G$3^2-A160^2)^0.5-(F$3^2-A160^2)^0.5))</f>
        <v>0.47317695930816073</v>
      </c>
      <c r="C160" s="15">
        <f>(((B$3*(G$3^2-A160^2)/A$6)+(D$6*D$3^2/C$6))^0.5)-(((B$3*(F$3^2-A160^2)/A$6)+(D$6*C$3^2/C$6))^0.5)</f>
        <v>0.45125613062229064</v>
      </c>
      <c r="D160" s="15">
        <f>((E$6*B$3*A$6)/(D$6*F$6^2))^0.5*((A160/(G$3^2-A160^2)^0.5)/(A160/(F$3^2-A160^2)^0.5))</f>
        <v>5.6970209066065974E-7</v>
      </c>
      <c r="E160" s="15">
        <f t="shared" si="12"/>
        <v>17.966125131074566</v>
      </c>
      <c r="F160" s="9">
        <f>(B$3/F$6)*((A160/(((B$3/A$6)*(G$3^2-A160^2))+(D$6*D$3^2/C$6))^0.5)-(A160/(((B$3/A$6)*(F$3^2-A160^2))+(D$6*C$3^2/C$6))^0.5))</f>
        <v>-1.0588586686067243E-9</v>
      </c>
      <c r="G160" s="9">
        <f t="shared" si="13"/>
        <v>-3.3392166973181654E-2</v>
      </c>
      <c r="H160" s="9">
        <f>F$6*((D$6)/(E$6*B$3*A$6))^0.5*(((G$3^2-A160^2)^0.5-(G$3^2-G$6^2)^0.5-(G$3*LN((G$6*(G$3+(G$3^2-A160^2)^0.5))/(A160*(G$3+(G$3^2-G$6^2)^0.5)))))-((F$3^2-A160^2)^0.5-(F$3^2-G$6^2)^0.5-(F$3*LN((G$6*(F$3+(F$3^2-A160^2)^0.5))/(A160*(F$3+(F$3^2-G$6^2)^0.5))))))</f>
        <v>45883515.27938351</v>
      </c>
      <c r="I160" s="15">
        <f t="shared" si="14"/>
        <v>1.4549567249931352</v>
      </c>
      <c r="J160" s="9">
        <f>X$3*(((B$10-A160^2)^0.5-(B$10-H$6^2)^0.5-(B$10^0.5*LN((H$6/A160)*((B$10^0.5+(B$10-A160^2)^0.5)/(B$10^0.5+(B$10-A160^2)^0.5)))))-((A$10-A160^2)^0.5-(A$10-H$6^2)^0.5-(A$10^0.5*LN((H$6/A160)*((A$10^0.5+(A$10-A160^2)^0.5)/(A$10^0.5+(A$10-A160^2)^0.5))))))</f>
        <v>26420830.459576733</v>
      </c>
      <c r="K160" s="15">
        <f t="shared" si="15"/>
        <v>0.83779903791148946</v>
      </c>
      <c r="L160" s="9">
        <f>((X$3*((B$10-B$14^2)^0.5-(B$10-H$6^2)^0.5-(B$10^0.5*LN((H$6/B$14)*((B$10^0.5+(B$10-B$14^2)^0.5)/(B$10^0.5+(B$10-B$14^2)^0.5))))))+(F$6*((D$6)/(E$6*B$3*A$6))^0.5*((G$3^2-A160^2)^0.5-(G$3^2-B$14^2)^0.5-(G$3*LN((B$14*(G$3+(G$3^2-A160^2)^0.5))/(A160*(G$3+(G$3^2-B$14^2)^0.5)))))))-((X$3*((A$10-A$14^2)^0.5-(A$10-H$6^2)^0.5-(A$10^0.5*LN((H$6/A$14)*((A$10^0.5+(A$10-A$14^2)^0.5)/(A$10^0.5+(A$10-A$14^2)^0.5))))))+(F$6*((D$6)/(E$6*B$3*A$6))^0.5*((F$3^2-A160^2)^0.5-(F$3^2-A$14^2)^0.5-(F$3*LN((A$14*(F$3+(F$3^2-A160^2)^0.5))/(A160*(F$3+(F$3^2-A$14^2)^0.5)))))))</f>
        <v>88811581.773744583</v>
      </c>
      <c r="M160" s="15">
        <f t="shared" si="16"/>
        <v>2.8161967837945392</v>
      </c>
    </row>
    <row r="161" spans="1:13" x14ac:dyDescent="0.25">
      <c r="A161">
        <f t="shared" si="17"/>
        <v>143</v>
      </c>
      <c r="B161" s="15">
        <f>E$3+(((E$6*B$3)/(D$6*A$6))^0.5*((G$3^2-A161^2)^0.5-(F$3^2-A161^2)^0.5))</f>
        <v>0.47317300298597004</v>
      </c>
      <c r="C161" s="15">
        <f>(((B$3*(G$3^2-A161^2)/A$6)+(D$6*D$3^2/C$6))^0.5)-(((B$3*(F$3^2-A161^2)/A$6)+(D$6*C$3^2/C$6))^0.5)</f>
        <v>0.45125984972292343</v>
      </c>
      <c r="D161" s="15">
        <f>((E$6*B$3*A$6)/(D$6*F$6^2))^0.5*((A161/(G$3^2-A161^2)^0.5)/(A161/(F$3^2-A161^2)^0.5))</f>
        <v>5.6970442282640724E-7</v>
      </c>
      <c r="E161" s="15">
        <f t="shared" si="12"/>
        <v>17.96619867825358</v>
      </c>
      <c r="F161" s="9">
        <f>(B$3/F$6)*((A161/(((B$3/A$6)*(G$3^2-A161^2))+(D$6*D$3^2/C$6))^0.5)-(A161/(((B$3/A$6)*(F$3^2-A161^2))+(D$6*C$3^2/C$6))^0.5))</f>
        <v>-1.0663417852989377E-9</v>
      </c>
      <c r="G161" s="9">
        <f t="shared" si="13"/>
        <v>-3.3628154541187304E-2</v>
      </c>
      <c r="H161" s="9">
        <f>F$6*((D$6)/(E$6*B$3*A$6))^0.5*(((G$3^2-A161^2)^0.5-(G$3^2-G$6^2)^0.5-(G$3*LN((G$6*(G$3+(G$3^2-A161^2)^0.5))/(A161*(G$3+(G$3^2-G$6^2)^0.5)))))-((F$3^2-A161^2)^0.5-(F$3^2-G$6^2)^0.5-(F$3*LN((G$6*(F$3+(F$3^2-A161^2)^0.5))/(A161*(F$3+(F$3^2-G$6^2)^0.5))))))</f>
        <v>45713136.548012428</v>
      </c>
      <c r="I161" s="15">
        <f t="shared" si="14"/>
        <v>1.4495540508629003</v>
      </c>
      <c r="J161" s="9">
        <f>X$3*(((B$10-A161^2)^0.5-(B$10-H$6^2)^0.5-(B$10^0.5*LN((H$6/A161)*((B$10^0.5+(B$10-A161^2)^0.5)/(B$10^0.5+(B$10-A161^2)^0.5)))))-((A$10-A161^2)^0.5-(A$10-H$6^2)^0.5-(A$10^0.5*LN((H$6/A161)*((A$10^0.5+(A$10-A161^2)^0.5)/(A$10^0.5+(A$10-A161^2)^0.5))))))</f>
        <v>26490777.869642284</v>
      </c>
      <c r="K161" s="15">
        <f t="shared" si="15"/>
        <v>0.84001705573447116</v>
      </c>
      <c r="L161" s="9">
        <f>((X$3*((B$10-B$14^2)^0.5-(B$10-H$6^2)^0.5-(B$10^0.5*LN((H$6/B$14)*((B$10^0.5+(B$10-B$14^2)^0.5)/(B$10^0.5+(B$10-B$14^2)^0.5))))))+(F$6*((D$6)/(E$6*B$3*A$6))^0.5*((G$3^2-A161^2)^0.5-(G$3^2-B$14^2)^0.5-(G$3*LN((B$14*(G$3+(G$3^2-A161^2)^0.5))/(A161*(G$3+(G$3^2-B$14^2)^0.5)))))))-((X$3*((A$10-A$14^2)^0.5-(A$10-H$6^2)^0.5-(A$10^0.5*LN((H$6/A$14)*((A$10^0.5+(A$10-A$14^2)^0.5)/(A$10^0.5+(A$10-A$14^2)^0.5))))))+(F$6*((D$6)/(E$6*B$3*A$6))^0.5*((F$3^2-A161^2)^0.5-(F$3^2-A$14^2)^0.5-(F$3*LN((A$14*(F$3+(F$3^2-A161^2)^0.5))/(A161*(F$3+(F$3^2-A$14^2)^0.5)))))))</f>
        <v>88641203.042374611</v>
      </c>
      <c r="M161" s="15">
        <f t="shared" si="16"/>
        <v>2.8107941096643394</v>
      </c>
    </row>
    <row r="162" spans="1:13" x14ac:dyDescent="0.25">
      <c r="A162">
        <f t="shared" si="17"/>
        <v>144</v>
      </c>
      <c r="B162" s="15">
        <f>E$3+(((E$6*B$3)/(D$6*A$6))^0.5*((G$3^2-A162^2)^0.5-(F$3^2-A162^2)^0.5))</f>
        <v>0.47316901713036674</v>
      </c>
      <c r="C162" s="15">
        <f>(((B$3*(G$3^2-A162^2)/A$6)+(D$6*D$3^2/C$6))^0.5)-(((B$3*(F$3^2-A162^2)/A$6)+(D$6*C$3^2/C$6))^0.5)</f>
        <v>0.45126359501544044</v>
      </c>
      <c r="D162" s="15">
        <f>((E$6*B$3*A$6)/(D$6*F$6^2))^0.5*((A162/(G$3^2-A162^2)^0.5)/(A162/(F$3^2-A162^2)^0.5))</f>
        <v>5.6970677275900508E-7</v>
      </c>
      <c r="E162" s="15">
        <f t="shared" si="12"/>
        <v>17.966272785727984</v>
      </c>
      <c r="F162" s="9">
        <f>(B$3/F$6)*((A162/(((B$3/A$6)*(G$3^2-A162^2))+(D$6*D$3^2/C$6))^0.5)-(A162/(((B$3/A$6)*(F$3^2-A162^2))+(D$6*C$3^2/C$6))^0.5))</f>
        <v>-1.0738254581601394E-9</v>
      </c>
      <c r="G162" s="9">
        <f t="shared" si="13"/>
        <v>-3.3864159648538159E-2</v>
      </c>
      <c r="H162" s="9">
        <f>F$6*((D$6)/(E$6*B$3*A$6))^0.5*(((G$3^2-A162^2)^0.5-(G$3^2-G$6^2)^0.5-(G$3*LN((G$6*(G$3+(G$3^2-A162^2)^0.5))/(A162*(G$3+(G$3^2-G$6^2)^0.5)))))-((F$3^2-A162^2)^0.5-(F$3^2-G$6^2)^0.5-(F$3*LN((G$6*(F$3+(F$3^2-A162^2)^0.5))/(A162*(F$3+(F$3^2-G$6^2)^0.5))))))</f>
        <v>45543920.087990776</v>
      </c>
      <c r="I162" s="15">
        <f t="shared" si="14"/>
        <v>1.4441882321153847</v>
      </c>
      <c r="J162" s="9">
        <f>X$3*(((B$10-A162^2)^0.5-(B$10-H$6^2)^0.5-(B$10^0.5*LN((H$6/A162)*((B$10^0.5+(B$10-A162^2)^0.5)/(B$10^0.5+(B$10-A162^2)^0.5)))))-((A$10-A162^2)^0.5-(A$10-H$6^2)^0.5-(A$10^0.5*LN((H$6/A162)*((A$10^0.5+(A$10-A162^2)^0.5)/(A$10^0.5+(A$10-A162^2)^0.5))))))</f>
        <v>26560238.987671308</v>
      </c>
      <c r="K162" s="15">
        <f t="shared" si="15"/>
        <v>0.84221965333813131</v>
      </c>
      <c r="L162" s="9">
        <f>((X$3*((B$10-B$14^2)^0.5-(B$10-H$6^2)^0.5-(B$10^0.5*LN((H$6/B$14)*((B$10^0.5+(B$10-B$14^2)^0.5)/(B$10^0.5+(B$10-B$14^2)^0.5))))))+(F$6*((D$6)/(E$6*B$3*A$6))^0.5*((G$3^2-A162^2)^0.5-(G$3^2-B$14^2)^0.5-(G$3*LN((B$14*(G$3+(G$3^2-A162^2)^0.5))/(A162*(G$3+(G$3^2-B$14^2)^0.5)))))))-((X$3*((A$10-A$14^2)^0.5-(A$10-H$6^2)^0.5-(A$10^0.5*LN((H$6/A$14)*((A$10^0.5+(A$10-A$14^2)^0.5)/(A$10^0.5+(A$10-A$14^2)^0.5))))))+(F$6*((D$6)/(E$6*B$3*A$6))^0.5*((F$3^2-A162^2)^0.5-(F$3^2-A$14^2)^0.5-(F$3*LN((A$14*(F$3+(F$3^2-A162^2)^0.5))/(A162*(F$3+(F$3^2-A$14^2)^0.5)))))))</f>
        <v>88471986.582352161</v>
      </c>
      <c r="M162" s="15">
        <f t="shared" si="16"/>
        <v>2.8054282909167987</v>
      </c>
    </row>
    <row r="163" spans="1:13" x14ac:dyDescent="0.25">
      <c r="A163">
        <f t="shared" si="17"/>
        <v>145</v>
      </c>
      <c r="B163" s="15">
        <f>E$3+(((E$6*B$3)/(D$6*A$6))^0.5*((G$3^2-A163^2)^0.5-(F$3^2-A163^2)^0.5))</f>
        <v>0.47316500170288878</v>
      </c>
      <c r="C163" s="15">
        <f>(((B$3*(G$3^2-A163^2)/A$6)+(D$6*D$3^2/C$6))^0.5)-(((B$3*(F$3^2-A163^2)/A$6)+(D$6*C$3^2/C$6))^0.5)</f>
        <v>0.45126736650178145</v>
      </c>
      <c r="D163" s="15">
        <f>((E$6*B$3*A$6)/(D$6*F$6^2))^0.5*((A163/(G$3^2-A163^2)^0.5)/(A163/(F$3^2-A163^2)^0.5))</f>
        <v>5.6970914048911625E-7</v>
      </c>
      <c r="E163" s="15">
        <f t="shared" si="12"/>
        <v>17.966347454464771</v>
      </c>
      <c r="F163" s="9">
        <f>(B$3/F$6)*((A163/(((B$3/A$6)*(G$3^2-A163^2))+(D$6*D$3^2/C$6))^0.5)-(A163/(((B$3/A$6)*(F$3^2-A163^2))+(D$6*C$3^2/C$6))^0.5))</f>
        <v>-1.0813096911182755E-9</v>
      </c>
      <c r="G163" s="9">
        <f t="shared" si="13"/>
        <v>-3.4100182419105937E-2</v>
      </c>
      <c r="H163" s="9">
        <f>F$6*((D$6)/(E$6*B$3*A$6))^0.5*(((G$3^2-A163^2)^0.5-(G$3^2-G$6^2)^0.5-(G$3*LN((G$6*(G$3+(G$3^2-A163^2)^0.5))/(A163*(G$3+(G$3^2-G$6^2)^0.5)))))-((F$3^2-A163^2)^0.5-(F$3^2-G$6^2)^0.5-(F$3*LN((G$6*(F$3+(F$3^2-A163^2)^0.5))/(A163*(F$3+(F$3^2-G$6^2)^0.5))))))</f>
        <v>45375849.627217211</v>
      </c>
      <c r="I163" s="15">
        <f t="shared" si="14"/>
        <v>1.4388587527656396</v>
      </c>
      <c r="J163" s="9">
        <f>X$3*(((B$10-A163^2)^0.5-(B$10-H$6^2)^0.5-(B$10^0.5*LN((H$6/A163)*((B$10^0.5+(B$10-A163^2)^0.5)/(B$10^0.5+(B$10-A163^2)^0.5)))))-((A$10-A163^2)^0.5-(A$10-H$6^2)^0.5-(A$10^0.5*LN((H$6/A163)*((A$10^0.5+(A$10-A163^2)^0.5)/(A$10^0.5+(A$10-A163^2)^0.5))))))</f>
        <v>26629220.552476559</v>
      </c>
      <c r="K163" s="15">
        <f t="shared" si="15"/>
        <v>0.84440704440882031</v>
      </c>
      <c r="L163" s="9">
        <f>((X$3*((B$10-B$14^2)^0.5-(B$10-H$6^2)^0.5-(B$10^0.5*LN((H$6/B$14)*((B$10^0.5+(B$10-B$14^2)^0.5)/(B$10^0.5+(B$10-B$14^2)^0.5))))))+(F$6*((D$6)/(E$6*B$3*A$6))^0.5*((G$3^2-A163^2)^0.5-(G$3^2-B$14^2)^0.5-(G$3*LN((B$14*(G$3+(G$3^2-A163^2)^0.5))/(A163*(G$3+(G$3^2-B$14^2)^0.5)))))))-((X$3*((A$10-A$14^2)^0.5-(A$10-H$6^2)^0.5-(A$10^0.5*LN((H$6/A$14)*((A$10^0.5+(A$10-A$14^2)^0.5)/(A$10^0.5+(A$10-A$14^2)^0.5))))))+(F$6*((D$6)/(E$6*B$3*A$6))^0.5*((F$3^2-A163^2)^0.5-(F$3^2-A$14^2)^0.5-(F$3*LN((A$14*(F$3+(F$3^2-A163^2)^0.5))/(A163*(F$3+(F$3^2-A$14^2)^0.5)))))))</f>
        <v>88303916.121578217</v>
      </c>
      <c r="M163" s="15">
        <f t="shared" si="16"/>
        <v>2.8000988115670413</v>
      </c>
    </row>
    <row r="164" spans="1:13" x14ac:dyDescent="0.25">
      <c r="A164">
        <f t="shared" si="17"/>
        <v>146</v>
      </c>
      <c r="B164" s="15">
        <f>E$3+(((E$6*B$3)/(D$6*A$6))^0.5*((G$3^2-A164^2)^0.5-(F$3^2-A164^2)^0.5))</f>
        <v>0.47316095666475944</v>
      </c>
      <c r="C164" s="15">
        <f>(((B$3*(G$3^2-A164^2)/A$6)+(D$6*D$3^2/C$6))^0.5)-(((B$3*(F$3^2-A164^2)/A$6)+(D$6*C$3^2/C$6))^0.5)</f>
        <v>0.45127116418393598</v>
      </c>
      <c r="D164" s="15">
        <f>((E$6*B$3*A$6)/(D$6*F$6^2))^0.5*((A164/(G$3^2-A164^2)^0.5)/(A164/(F$3^2-A164^2)^0.5))</f>
        <v>5.6971152604766266E-7</v>
      </c>
      <c r="E164" s="15">
        <f t="shared" si="12"/>
        <v>17.966422685439092</v>
      </c>
      <c r="F164" s="9">
        <f>(B$3/F$6)*((A164/(((B$3/A$6)*(G$3^2-A164^2))+(D$6*D$3^2/C$6))^0.5)-(A164/(((B$3/A$6)*(F$3^2-A164^2))+(D$6*C$3^2/C$6))^0.5))</f>
        <v>-1.0887944881022575E-9</v>
      </c>
      <c r="G164" s="9">
        <f t="shared" si="13"/>
        <v>-3.4336222976792792E-2</v>
      </c>
      <c r="H164" s="9">
        <f>F$6*((D$6)/(E$6*B$3*A$6))^0.5*(((G$3^2-A164^2)^0.5-(G$3^2-G$6^2)^0.5-(G$3*LN((G$6*(G$3+(G$3^2-A164^2)^0.5))/(A164*(G$3+(G$3^2-G$6^2)^0.5)))))-((F$3^2-A164^2)^0.5-(F$3^2-G$6^2)^0.5-(F$3*LN((G$6*(F$3+(F$3^2-A164^2)^0.5))/(A164*(F$3+(F$3^2-G$6^2)^0.5))))))</f>
        <v>45208909.228862852</v>
      </c>
      <c r="I164" s="15">
        <f t="shared" si="14"/>
        <v>1.4335651074601361</v>
      </c>
      <c r="J164" s="9">
        <f>X$3*(((B$10-A164^2)^0.5-(B$10-H$6^2)^0.5-(B$10^0.5*LN((H$6/A164)*((B$10^0.5+(B$10-A164^2)^0.5)/(B$10^0.5+(B$10-A164^2)^0.5)))))-((A$10-A164^2)^0.5-(A$10-H$6^2)^0.5-(A$10^0.5*LN((H$6/A164)*((A$10^0.5+(A$10-A164^2)^0.5)/(A$10^0.5+(A$10-A164^2)^0.5))))))</f>
        <v>26697729.163924325</v>
      </c>
      <c r="K164" s="15">
        <f t="shared" si="15"/>
        <v>0.84657943822692561</v>
      </c>
      <c r="L164" s="9">
        <f>((X$3*((B$10-B$14^2)^0.5-(B$10-H$6^2)^0.5-(B$10^0.5*LN((H$6/B$14)*((B$10^0.5+(B$10-B$14^2)^0.5)/(B$10^0.5+(B$10-B$14^2)^0.5))))))+(F$6*((D$6)/(E$6*B$3*A$6))^0.5*((G$3^2-A164^2)^0.5-(G$3^2-B$14^2)^0.5-(G$3*LN((B$14*(G$3+(G$3^2-A164^2)^0.5))/(A164*(G$3+(G$3^2-B$14^2)^0.5)))))))-((X$3*((A$10-A$14^2)^0.5-(A$10-H$6^2)^0.5-(A$10^0.5*LN((H$6/A$14)*((A$10^0.5+(A$10-A$14^2)^0.5)/(A$10^0.5+(A$10-A$14^2)^0.5))))))+(F$6*((D$6)/(E$6*B$3*A$6))^0.5*((F$3^2-A164^2)^0.5-(F$3^2-A$14^2)^0.5-(F$3*LN((A$14*(F$3+(F$3^2-A164^2)^0.5))/(A164*(F$3+(F$3^2-A$14^2)^0.5)))))))</f>
        <v>88136975.723225117</v>
      </c>
      <c r="M164" s="15">
        <f t="shared" si="16"/>
        <v>2.7948051662615776</v>
      </c>
    </row>
    <row r="165" spans="1:13" x14ac:dyDescent="0.25">
      <c r="A165">
        <f t="shared" si="17"/>
        <v>147</v>
      </c>
      <c r="B165" s="15">
        <f>E$3+(((E$6*B$3)/(D$6*A$6))^0.5*((G$3^2-A165^2)^0.5-(F$3^2-A165^2)^0.5))</f>
        <v>0.47315688197688482</v>
      </c>
      <c r="C165" s="15">
        <f>(((B$3*(G$3^2-A165^2)/A$6)+(D$6*D$3^2/C$6))^0.5)-(((B$3*(F$3^2-A165^2)/A$6)+(D$6*C$3^2/C$6))^0.5)</f>
        <v>0.45127498806385802</v>
      </c>
      <c r="D165" s="15">
        <f>((E$6*B$3*A$6)/(D$6*F$6^2))^0.5*((A165/(G$3^2-A165^2)^0.5)/(A165/(F$3^2-A165^2)^0.5))</f>
        <v>5.6971392946582698E-7</v>
      </c>
      <c r="E165" s="15">
        <f t="shared" si="12"/>
        <v>17.966498479634321</v>
      </c>
      <c r="F165" s="9">
        <f>(B$3/F$6)*((A165/(((B$3/A$6)*(G$3^2-A165^2))+(D$6*D$3^2/C$6))^0.5)-(A165/(((B$3/A$6)*(F$3^2-A165^2))+(D$6*C$3^2/C$6))^0.5))</f>
        <v>-1.0962798530416813E-9</v>
      </c>
      <c r="G165" s="9">
        <f t="shared" si="13"/>
        <v>-3.4572281445522456E-2</v>
      </c>
      <c r="H165" s="9">
        <f>F$6*((D$6)/(E$6*B$3*A$6))^0.5*(((G$3^2-A165^2)^0.5-(G$3^2-G$6^2)^0.5-(G$3*LN((G$6*(G$3+(G$3^2-A165^2)^0.5))/(A165*(G$3+(G$3^2-G$6^2)^0.5)))))-((F$3^2-A165^2)^0.5-(F$3^2-G$6^2)^0.5-(F$3*LN((G$6*(F$3+(F$3^2-A165^2)^0.5))/(A165*(F$3+(F$3^2-G$6^2)^0.5))))))</f>
        <v>45043083.282216437</v>
      </c>
      <c r="I165" s="15">
        <f t="shared" si="14"/>
        <v>1.4283068011864675</v>
      </c>
      <c r="J165" s="9">
        <f>X$3*(((B$10-A165^2)^0.5-(B$10-H$6^2)^0.5-(B$10^0.5*LN((H$6/A165)*((B$10^0.5+(B$10-A165^2)^0.5)/(B$10^0.5+(B$10-A165^2)^0.5)))))-((A$10-A165^2)^0.5-(A$10-H$6^2)^0.5-(A$10^0.5*LN((H$6/A165)*((A$10^0.5+(A$10-A165^2)^0.5)/(A$10^0.5+(A$10-A165^2)^0.5))))))</f>
        <v>26765771.2867321</v>
      </c>
      <c r="K165" s="15">
        <f t="shared" si="15"/>
        <v>0.84873703978729387</v>
      </c>
      <c r="L165" s="9">
        <f>((X$3*((B$10-B$14^2)^0.5-(B$10-H$6^2)^0.5-(B$10^0.5*LN((H$6/B$14)*((B$10^0.5+(B$10-B$14^2)^0.5)/(B$10^0.5+(B$10-B$14^2)^0.5))))))+(F$6*((D$6)/(E$6*B$3*A$6))^0.5*((G$3^2-A165^2)^0.5-(G$3^2-B$14^2)^0.5-(G$3*LN((B$14*(G$3+(G$3^2-A165^2)^0.5))/(A165*(G$3+(G$3^2-B$14^2)^0.5)))))))-((X$3*((A$10-A$14^2)^0.5-(A$10-H$6^2)^0.5-(A$10^0.5*LN((H$6/A$14)*((A$10^0.5+(A$10-A$14^2)^0.5)/(A$10^0.5+(A$10-A$14^2)^0.5))))))+(F$6*((D$6)/(E$6*B$3*A$6))^0.5*((F$3^2-A165^2)^0.5-(F$3^2-A$14^2)^0.5-(F$3*LN((A$14*(F$3+(F$3^2-A165^2)^0.5))/(A165*(F$3+(F$3^2-A$14^2)^0.5)))))))</f>
        <v>87971149.77657795</v>
      </c>
      <c r="M165" s="15">
        <f t="shared" si="16"/>
        <v>2.7895468599878854</v>
      </c>
    </row>
    <row r="166" spans="1:13" x14ac:dyDescent="0.25">
      <c r="A166">
        <f t="shared" si="17"/>
        <v>148</v>
      </c>
      <c r="B166" s="15">
        <f>E$3+(((E$6*B$3)/(D$6*A$6))^0.5*((G$3^2-A166^2)^0.5-(F$3^2-A166^2)^0.5))</f>
        <v>0.47315277759985197</v>
      </c>
      <c r="C166" s="15">
        <f>(((B$3*(G$3^2-A166^2)/A$6)+(D$6*D$3^2/C$6))^0.5)-(((B$3*(F$3^2-A166^2)/A$6)+(D$6*C$3^2/C$6))^0.5)</f>
        <v>0.45127883814357261</v>
      </c>
      <c r="D166" s="15">
        <f>((E$6*B$3*A$6)/(D$6*F$6^2))^0.5*((A166/(G$3^2-A166^2)^0.5)/(A166/(F$3^2-A166^2)^0.5))</f>
        <v>5.6971635077505478E-7</v>
      </c>
      <c r="E166" s="15">
        <f t="shared" si="12"/>
        <v>17.966574838042128</v>
      </c>
      <c r="F166" s="9">
        <f>(B$3/F$6)*((A166/(((B$3/A$6)*(G$3^2-A166^2))+(D$6*D$3^2/C$6))^0.5)-(A166/(((B$3/A$6)*(F$3^2-A166^2))+(D$6*C$3^2/C$6))^0.5))</f>
        <v>-1.1037657898670877E-9</v>
      </c>
      <c r="G166" s="9">
        <f t="shared" si="13"/>
        <v>-3.4808357949248477E-2</v>
      </c>
      <c r="H166" s="9">
        <f>F$6*((D$6)/(E$6*B$3*A$6))^0.5*(((G$3^2-A166^2)^0.5-(G$3^2-G$6^2)^0.5-(G$3*LN((G$6*(G$3+(G$3^2-A166^2)^0.5))/(A166*(G$3+(G$3^2-G$6^2)^0.5)))))-((F$3^2-A166^2)^0.5-(F$3^2-G$6^2)^0.5-(F$3*LN((G$6*(F$3+(F$3^2-A166^2)^0.5))/(A166*(F$3+(F$3^2-G$6^2)^0.5))))))</f>
        <v>44878356.493834674</v>
      </c>
      <c r="I166" s="15">
        <f t="shared" si="14"/>
        <v>1.4230833489927281</v>
      </c>
      <c r="J166" s="9">
        <f>X$3*(((B$10-A166^2)^0.5-(B$10-H$6^2)^0.5-(B$10^0.5*LN((H$6/A166)*((B$10^0.5+(B$10-A166^2)^0.5)/(B$10^0.5+(B$10-A166^2)^0.5)))))-((A$10-A166^2)^0.5-(A$10-H$6^2)^0.5-(A$10^0.5*LN((H$6/A166)*((A$10^0.5+(A$10-A166^2)^0.5)/(A$10^0.5+(A$10-A166^2)^0.5))))))</f>
        <v>26833353.25412564</v>
      </c>
      <c r="K166" s="15">
        <f t="shared" si="15"/>
        <v>0.85088004991519661</v>
      </c>
      <c r="L166" s="9">
        <f>((X$3*((B$10-B$14^2)^0.5-(B$10-H$6^2)^0.5-(B$10^0.5*LN((H$6/B$14)*((B$10^0.5+(B$10-B$14^2)^0.5)/(B$10^0.5+(B$10-B$14^2)^0.5))))))+(F$6*((D$6)/(E$6*B$3*A$6))^0.5*((G$3^2-A166^2)^0.5-(G$3^2-B$14^2)^0.5-(G$3*LN((B$14*(G$3+(G$3^2-A166^2)^0.5))/(A166*(G$3+(G$3^2-B$14^2)^0.5)))))))-((X$3*((A$10-A$14^2)^0.5-(A$10-H$6^2)^0.5-(A$10^0.5*LN((H$6/A$14)*((A$10^0.5+(A$10-A$14^2)^0.5)/(A$10^0.5+(A$10-A$14^2)^0.5))))))+(F$6*((D$6)/(E$6*B$3*A$6))^0.5*((F$3^2-A166^2)^0.5-(F$3^2-A$14^2)^0.5-(F$3*LN((A$14*(F$3+(F$3^2-A166^2)^0.5))/(A166*(F$3+(F$3^2-A$14^2)^0.5)))))))</f>
        <v>87806422.988196373</v>
      </c>
      <c r="M166" s="15">
        <f t="shared" si="16"/>
        <v>2.7843234077941519</v>
      </c>
    </row>
    <row r="167" spans="1:13" x14ac:dyDescent="0.25">
      <c r="A167">
        <f t="shared" si="17"/>
        <v>149</v>
      </c>
      <c r="B167" s="15">
        <f>E$3+(((E$6*B$3)/(D$6*A$6))^0.5*((G$3^2-A167^2)^0.5-(F$3^2-A167^2)^0.5))</f>
        <v>0.47314864349392971</v>
      </c>
      <c r="C167" s="15">
        <f>(((B$3*(G$3^2-A167^2)/A$6)+(D$6*D$3^2/C$6))^0.5)-(((B$3*(F$3^2-A167^2)/A$6)+(D$6*C$3^2/C$6))^0.5)</f>
        <v>0.45128271442506218</v>
      </c>
      <c r="D167" s="15">
        <f>((E$6*B$3*A$6)/(D$6*F$6^2))^0.5*((A167/(G$3^2-A167^2)^0.5)/(A167/(F$3^2-A167^2)^0.5))</f>
        <v>5.6971879000705324E-7</v>
      </c>
      <c r="E167" s="15">
        <f t="shared" si="12"/>
        <v>17.966651761662433</v>
      </c>
      <c r="F167" s="9">
        <f>(B$3/F$6)*((A167/(((B$3/A$6)*(G$3^2-A167^2))+(D$6*D$3^2/C$6))^0.5)-(A167/(((B$3/A$6)*(F$3^2-A167^2))+(D$6*C$3^2/C$6))^0.5))</f>
        <v>-1.1112523025097222E-9</v>
      </c>
      <c r="G167" s="9">
        <f t="shared" si="13"/>
        <v>-3.5044452611946601E-2</v>
      </c>
      <c r="H167" s="9">
        <f>F$6*((D$6)/(E$6*B$3*A$6))^0.5*(((G$3^2-A167^2)^0.5-(G$3^2-G$6^2)^0.5-(G$3*LN((G$6*(G$3+(G$3^2-A167^2)^0.5))/(A167*(G$3+(G$3^2-G$6^2)^0.5)))))-((F$3^2-A167^2)^0.5-(F$3^2-G$6^2)^0.5-(F$3*LN((G$6*(F$3+(F$3^2-A167^2)^0.5))/(A167*(F$3+(F$3^2-G$6^2)^0.5))))))</f>
        <v>44714713.878994837</v>
      </c>
      <c r="I167" s="15">
        <f t="shared" si="14"/>
        <v>1.4178942757164776</v>
      </c>
      <c r="J167" s="9">
        <f>X$3*(((B$10-A167^2)^0.5-(B$10-H$6^2)^0.5-(B$10^0.5*LN((H$6/A167)*((B$10^0.5+(B$10-A167^2)^0.5)/(B$10^0.5+(B$10-A167^2)^0.5)))))-((A$10-A167^2)^0.5-(A$10-H$6^2)^0.5-(A$10^0.5*LN((H$6/A167)*((A$10^0.5+(A$10-A167^2)^0.5)/(A$10^0.5+(A$10-A167^2)^0.5))))))</f>
        <v>26900481.271390896</v>
      </c>
      <c r="K167" s="15">
        <f t="shared" si="15"/>
        <v>0.85300866537896047</v>
      </c>
      <c r="L167" s="9">
        <f>((X$3*((B$10-B$14^2)^0.5-(B$10-H$6^2)^0.5-(B$10^0.5*LN((H$6/B$14)*((B$10^0.5+(B$10-B$14^2)^0.5)/(B$10^0.5+(B$10-B$14^2)^0.5))))))+(F$6*((D$6)/(E$6*B$3*A$6))^0.5*((G$3^2-A167^2)^0.5-(G$3^2-B$14^2)^0.5-(G$3*LN((B$14*(G$3+(G$3^2-A167^2)^0.5))/(A167*(G$3+(G$3^2-B$14^2)^0.5)))))))-((X$3*((A$10-A$14^2)^0.5-(A$10-H$6^2)^0.5-(A$10^0.5*LN((H$6/A$14)*((A$10^0.5+(A$10-A$14^2)^0.5)/(A$10^0.5+(A$10-A$14^2)^0.5))))))+(F$6*((D$6)/(E$6*B$3*A$6))^0.5*((F$3^2-A167^2)^0.5-(F$3^2-A$14^2)^0.5-(F$3*LN((A$14*(F$3+(F$3^2-A167^2)^0.5))/(A167*(F$3+(F$3^2-A$14^2)^0.5)))))))</f>
        <v>87642780.373356819</v>
      </c>
      <c r="M167" s="15">
        <f t="shared" si="16"/>
        <v>2.7791343345179103</v>
      </c>
    </row>
    <row r="168" spans="1:13" x14ac:dyDescent="0.25">
      <c r="A168">
        <f t="shared" si="17"/>
        <v>150</v>
      </c>
      <c r="B168" s="15">
        <f>E$3+(((E$6*B$3)/(D$6*A$6))^0.5*((G$3^2-A168^2)^0.5-(F$3^2-A168^2)^0.5))</f>
        <v>0.47314447961906675</v>
      </c>
      <c r="C168" s="15">
        <f>(((B$3*(G$3^2-A168^2)/A$6)+(D$6*D$3^2/C$6))^0.5)-(((B$3*(F$3^2-A168^2)/A$6)+(D$6*C$3^2/C$6))^0.5)</f>
        <v>0.45128661691036598</v>
      </c>
      <c r="D168" s="15">
        <f>((E$6*B$3*A$6)/(D$6*F$6^2))^0.5*((A168/(G$3^2-A168^2)^0.5)/(A168/(F$3^2-A168^2)^0.5))</f>
        <v>5.6972124719379353E-7</v>
      </c>
      <c r="E168" s="15">
        <f t="shared" si="12"/>
        <v>17.966729251503473</v>
      </c>
      <c r="F168" s="9">
        <f>(B$3/F$6)*((A168/(((B$3/A$6)*(G$3^2-A168^2))+(D$6*D$3^2/C$6))^0.5)-(A168/(((B$3/A$6)*(F$3^2-A168^2))+(D$6*C$3^2/C$6))^0.5))</f>
        <v>-1.1187393949017354E-9</v>
      </c>
      <c r="G168" s="9">
        <f t="shared" si="13"/>
        <v>-3.5280565557621123E-2</v>
      </c>
      <c r="H168" s="9">
        <f>F$6*((D$6)/(E$6*B$3*A$6))^0.5*(((G$3^2-A168^2)^0.5-(G$3^2-G$6^2)^0.5-(G$3*LN((G$6*(G$3+(G$3^2-A168^2)^0.5))/(A168*(G$3+(G$3^2-G$6^2)^0.5)))))-((F$3^2-A168^2)^0.5-(F$3^2-G$6^2)^0.5-(F$3*LN((G$6*(F$3+(F$3^2-A168^2)^0.5))/(A168*(F$3+(F$3^2-G$6^2)^0.5))))))</f>
        <v>44552140.753438368</v>
      </c>
      <c r="I168" s="15">
        <f t="shared" si="14"/>
        <v>1.4127391157229314</v>
      </c>
      <c r="J168" s="9">
        <f>X$3*(((B$10-A168^2)^0.5-(B$10-H$6^2)^0.5-(B$10^0.5*LN((H$6/A168)*((B$10^0.5+(B$10-A168^2)^0.5)/(B$10^0.5+(B$10-A168^2)^0.5)))))-((A$10-A168^2)^0.5-(A$10-H$6^2)^0.5-(A$10^0.5*LN((H$6/A168)*((A$10^0.5+(A$10-A168^2)^0.5)/(A$10^0.5+(A$10-A168^2)^0.5))))))</f>
        <v>26967161.41928992</v>
      </c>
      <c r="K168" s="15">
        <f t="shared" si="15"/>
        <v>0.8551230789982851</v>
      </c>
      <c r="L168" s="9">
        <f>((X$3*((B$10-B$14^2)^0.5-(B$10-H$6^2)^0.5-(B$10^0.5*LN((H$6/B$14)*((B$10^0.5+(B$10-B$14^2)^0.5)/(B$10^0.5+(B$10-B$14^2)^0.5))))))+(F$6*((D$6)/(E$6*B$3*A$6))^0.5*((G$3^2-A168^2)^0.5-(G$3^2-B$14^2)^0.5-(G$3*LN((B$14*(G$3+(G$3^2-A168^2)^0.5))/(A168*(G$3+(G$3^2-B$14^2)^0.5)))))))-((X$3*((A$10-A$14^2)^0.5-(A$10-H$6^2)^0.5-(A$10^0.5*LN((H$6/A$14)*((A$10^0.5+(A$10-A$14^2)^0.5)/(A$10^0.5+(A$10-A$14^2)^0.5))))))+(F$6*((D$6)/(E$6*B$3*A$6))^0.5*((F$3^2-A168^2)^0.5-(F$3^2-A$14^2)^0.5-(F$3*LN((A$14*(F$3+(F$3^2-A168^2)^0.5))/(A168*(F$3+(F$3^2-A$14^2)^0.5)))))))</f>
        <v>87480207.247799873</v>
      </c>
      <c r="M168" s="15">
        <f t="shared" si="16"/>
        <v>2.7739791745243489</v>
      </c>
    </row>
    <row r="169" spans="1:13" x14ac:dyDescent="0.25">
      <c r="A169">
        <f t="shared" si="17"/>
        <v>151</v>
      </c>
      <c r="B169" s="15">
        <f>E$3+(((E$6*B$3)/(D$6*A$6))^0.5*((G$3^2-A169^2)^0.5-(F$3^2-A169^2)^0.5))</f>
        <v>0.47314028593488977</v>
      </c>
      <c r="C169" s="15">
        <f>(((B$3*(G$3^2-A169^2)/A$6)+(D$6*D$3^2/C$6))^0.5)-(((B$3*(F$3^2-A169^2)/A$6)+(D$6*C$3^2/C$6))^0.5)</f>
        <v>0.45129054560150905</v>
      </c>
      <c r="D169" s="15">
        <f>((E$6*B$3*A$6)/(D$6*F$6^2))^0.5*((A169/(G$3^2-A169^2)^0.5)/(A169/(F$3^2-A169^2)^0.5))</f>
        <v>5.6972372236751277E-7</v>
      </c>
      <c r="E169" s="15">
        <f t="shared" si="12"/>
        <v>17.966807308581885</v>
      </c>
      <c r="F169" s="9">
        <f>(B$3/F$6)*((A169/(((B$3/A$6)*(G$3^2-A169^2))+(D$6*D$3^2/C$6))^0.5)-(A169/(((B$3/A$6)*(F$3^2-A169^2))+(D$6*C$3^2/C$6))^0.5))</f>
        <v>-1.1262270709761024E-9</v>
      </c>
      <c r="G169" s="9">
        <f t="shared" si="13"/>
        <v>-3.5516696910302369E-2</v>
      </c>
      <c r="H169" s="9">
        <f>F$6*((D$6)/(E$6*B$3*A$6))^0.5*(((G$3^2-A169^2)^0.5-(G$3^2-G$6^2)^0.5-(G$3*LN((G$6*(G$3+(G$3^2-A169^2)^0.5))/(A169*(G$3+(G$3^2-G$6^2)^0.5)))))-((F$3^2-A169^2)^0.5-(F$3^2-G$6^2)^0.5-(F$3*LN((G$6*(F$3+(F$3^2-A169^2)^0.5))/(A169*(F$3+(F$3^2-G$6^2)^0.5))))))</f>
        <v>44390622.725375898</v>
      </c>
      <c r="I169" s="15">
        <f t="shared" si="14"/>
        <v>1.4076174126514427</v>
      </c>
      <c r="J169" s="9">
        <f>X$3*(((B$10-A169^2)^0.5-(B$10-H$6^2)^0.5-(B$10^0.5*LN((H$6/A169)*((B$10^0.5+(B$10-A169^2)^0.5)/(B$10^0.5+(B$10-A169^2)^0.5)))))-((A$10-A169^2)^0.5-(A$10-H$6^2)^0.5-(A$10^0.5*LN((H$6/A169)*((A$10^0.5+(A$10-A169^2)^0.5)/(A$10^0.5+(A$10-A169^2)^0.5))))))</f>
        <v>27033399.657372616</v>
      </c>
      <c r="K169" s="15">
        <f t="shared" si="15"/>
        <v>0.8572234797492585</v>
      </c>
      <c r="L169" s="9">
        <f>((X$3*((B$10-B$14^2)^0.5-(B$10-H$6^2)^0.5-(B$10^0.5*LN((H$6/B$14)*((B$10^0.5+(B$10-B$14^2)^0.5)/(B$10^0.5+(B$10-B$14^2)^0.5))))))+(F$6*((D$6)/(E$6*B$3*A$6))^0.5*((G$3^2-A169^2)^0.5-(G$3^2-B$14^2)^0.5-(G$3*LN((B$14*(G$3+(G$3^2-A169^2)^0.5))/(A169*(G$3+(G$3^2-B$14^2)^0.5)))))))-((X$3*((A$10-A$14^2)^0.5-(A$10-H$6^2)^0.5-(A$10^0.5*LN((H$6/A$14)*((A$10^0.5+(A$10-A$14^2)^0.5)/(A$10^0.5+(A$10-A$14^2)^0.5))))))+(F$6*((D$6)/(E$6*B$3*A$6))^0.5*((F$3^2-A169^2)^0.5-(F$3^2-A$14^2)^0.5-(F$3*LN((A$14*(F$3+(F$3^2-A169^2)^0.5))/(A169*(F$3+(F$3^2-A$14^2)^0.5)))))))</f>
        <v>87318689.21973753</v>
      </c>
      <c r="M169" s="15">
        <f t="shared" si="16"/>
        <v>2.7688574714528644</v>
      </c>
    </row>
    <row r="170" spans="1:13" x14ac:dyDescent="0.25">
      <c r="A170">
        <f t="shared" si="17"/>
        <v>152</v>
      </c>
      <c r="B170" s="15">
        <f>E$3+(((E$6*B$3)/(D$6*A$6))^0.5*((G$3^2-A170^2)^0.5-(F$3^2-A170^2)^0.5))</f>
        <v>0.47313606240070294</v>
      </c>
      <c r="C170" s="15">
        <f>(((B$3*(G$3^2-A170^2)/A$6)+(D$6*D$3^2/C$6))^0.5)-(((B$3*(F$3^2-A170^2)/A$6)+(D$6*C$3^2/C$6))^0.5)</f>
        <v>0.45129450050055198</v>
      </c>
      <c r="D170" s="15">
        <f>((E$6*B$3*A$6)/(D$6*F$6^2))^0.5*((A170/(G$3^2-A170^2)^0.5)/(A170/(F$3^2-A170^2)^0.5))</f>
        <v>5.6972621556071298E-7</v>
      </c>
      <c r="E170" s="15">
        <f t="shared" si="12"/>
        <v>17.966885933922644</v>
      </c>
      <c r="F170" s="9">
        <f>(B$3/F$6)*((A170/(((B$3/A$6)*(G$3^2-A170^2))+(D$6*D$3^2/C$6))^0.5)-(A170/(((B$3/A$6)*(F$3^2-A170^2))+(D$6*C$3^2/C$6))^0.5))</f>
        <v>-1.1337153346667038E-9</v>
      </c>
      <c r="G170" s="9">
        <f t="shared" si="13"/>
        <v>-3.5752846794049171E-2</v>
      </c>
      <c r="H170" s="9">
        <f>F$6*((D$6)/(E$6*B$3*A$6))^0.5*(((G$3^2-A170^2)^0.5-(G$3^2-G$6^2)^0.5-(G$3*LN((G$6*(G$3+(G$3^2-A170^2)^0.5))/(A170*(G$3+(G$3^2-G$6^2)^0.5)))))-((F$3^2-A170^2)^0.5-(F$3^2-G$6^2)^0.5-(F$3*LN((G$6*(F$3+(F$3^2-A170^2)^0.5))/(A170*(F$3+(F$3^2-G$6^2)^0.5))))))</f>
        <v>44230145.687766239</v>
      </c>
      <c r="I170" s="15">
        <f t="shared" si="14"/>
        <v>1.4025287191706697</v>
      </c>
      <c r="J170" s="9">
        <f>X$3*(((B$10-A170^2)^0.5-(B$10-H$6^2)^0.5-(B$10^0.5*LN((H$6/A170)*((B$10^0.5+(B$10-A170^2)^0.5)/(B$10^0.5+(B$10-A170^2)^0.5)))))-((A$10-A170^2)^0.5-(A$10-H$6^2)^0.5-(A$10^0.5*LN((H$6/A170)*((A$10^0.5+(A$10-A170^2)^0.5)/(A$10^0.5+(A$10-A170^2)^0.5))))))</f>
        <v>27099201.82717979</v>
      </c>
      <c r="K170" s="15">
        <f t="shared" si="15"/>
        <v>0.85931005286592432</v>
      </c>
      <c r="L170" s="9">
        <f>((X$3*((B$10-B$14^2)^0.5-(B$10-H$6^2)^0.5-(B$10^0.5*LN((H$6/B$14)*((B$10^0.5+(B$10-B$14^2)^0.5)/(B$10^0.5+(B$10-B$14^2)^0.5))))))+(F$6*((D$6)/(E$6*B$3*A$6))^0.5*((G$3^2-A170^2)^0.5-(G$3^2-B$14^2)^0.5-(G$3*LN((B$14*(G$3+(G$3^2-A170^2)^0.5))/(A170*(G$3+(G$3^2-B$14^2)^0.5)))))))-((X$3*((A$10-A$14^2)^0.5-(A$10-H$6^2)^0.5-(A$10^0.5*LN((H$6/A$14)*((A$10^0.5+(A$10-A$14^2)^0.5)/(A$10^0.5+(A$10-A$14^2)^0.5))))))+(F$6*((D$6)/(E$6*B$3*A$6))^0.5*((F$3^2-A170^2)^0.5-(F$3^2-A$14^2)^0.5-(F$3*LN((A$14*(F$3+(F$3^2-A170^2)^0.5))/(A170*(F$3+(F$3^2-A$14^2)^0.5)))))))</f>
        <v>87158212.182127953</v>
      </c>
      <c r="M170" s="15">
        <f t="shared" si="16"/>
        <v>2.7637687779720941</v>
      </c>
    </row>
    <row r="171" spans="1:13" x14ac:dyDescent="0.25">
      <c r="A171">
        <f t="shared" si="17"/>
        <v>153</v>
      </c>
      <c r="B171" s="15">
        <f>E$3+(((E$6*B$3)/(D$6*A$6))^0.5*((G$3^2-A171^2)^0.5-(F$3^2-A171^2)^0.5))</f>
        <v>0.47313180897548784</v>
      </c>
      <c r="C171" s="15">
        <f>(((B$3*(G$3^2-A171^2)/A$6)+(D$6*D$3^2/C$6))^0.5)-(((B$3*(F$3^2-A171^2)/A$6)+(D$6*C$3^2/C$6))^0.5)</f>
        <v>0.45129848160954111</v>
      </c>
      <c r="D171" s="15">
        <f>((E$6*B$3*A$6)/(D$6*F$6^2))^0.5*((A171/(G$3^2-A171^2)^0.5)/(A171/(F$3^2-A171^2)^0.5))</f>
        <v>5.6972872680616418E-7</v>
      </c>
      <c r="E171" s="15">
        <f t="shared" si="12"/>
        <v>17.966965128559195</v>
      </c>
      <c r="F171" s="9">
        <f>(B$3/F$6)*((A171/(((B$3/A$6)*(G$3^2-A171^2))+(D$6*D$3^2/C$6))^0.5)-(A171/(((B$3/A$6)*(F$3^2-A171^2))+(D$6*C$3^2/C$6))^0.5))</f>
        <v>-1.141204189908185E-9</v>
      </c>
      <c r="G171" s="9">
        <f t="shared" si="13"/>
        <v>-3.5989015332944525E-2</v>
      </c>
      <c r="H171" s="9">
        <f>F$6*((D$6)/(E$6*B$3*A$6))^0.5*(((G$3^2-A171^2)^0.5-(G$3^2-G$6^2)^0.5-(G$3*LN((G$6*(G$3+(G$3^2-A171^2)^0.5))/(A171*(G$3+(G$3^2-G$6^2)^0.5)))))-((F$3^2-A171^2)^0.5-(F$3^2-G$6^2)^0.5-(F$3*LN((G$6*(F$3+(F$3^2-A171^2)^0.5))/(A171*(F$3+(F$3^2-G$6^2)^0.5))))))</f>
        <v>44070695.810845055</v>
      </c>
      <c r="I171" s="15">
        <f t="shared" si="14"/>
        <v>1.3974725967416621</v>
      </c>
      <c r="J171" s="9">
        <f>X$3*(((B$10-A171^2)^0.5-(B$10-H$6^2)^0.5-(B$10^0.5*LN((H$6/A171)*((B$10^0.5+(B$10-A171^2)^0.5)/(B$10^0.5+(B$10-A171^2)^0.5)))))-((A$10-A171^2)^0.5-(A$10-H$6^2)^0.5-(A$10^0.5*LN((H$6/A171)*((A$10^0.5+(A$10-A171^2)^0.5)/(A$10^0.5+(A$10-A171^2)^0.5))))))</f>
        <v>27164573.65533293</v>
      </c>
      <c r="K171" s="15">
        <f t="shared" si="15"/>
        <v>0.86138297993825885</v>
      </c>
      <c r="L171" s="9">
        <f>((X$3*((B$10-B$14^2)^0.5-(B$10-H$6^2)^0.5-(B$10^0.5*LN((H$6/B$14)*((B$10^0.5+(B$10-B$14^2)^0.5)/(B$10^0.5+(B$10-B$14^2)^0.5))))))+(F$6*((D$6)/(E$6*B$3*A$6))^0.5*((G$3^2-A171^2)^0.5-(G$3^2-B$14^2)^0.5-(G$3*LN((B$14*(G$3+(G$3^2-A171^2)^0.5))/(A171*(G$3+(G$3^2-B$14^2)^0.5)))))))-((X$3*((A$10-A$14^2)^0.5-(A$10-H$6^2)^0.5-(A$10^0.5*LN((H$6/A$14)*((A$10^0.5+(A$10-A$14^2)^0.5)/(A$10^0.5+(A$10-A$14^2)^0.5))))))+(F$6*((D$6)/(E$6*B$3*A$6))^0.5*((F$3^2-A171^2)^0.5-(F$3^2-A$14^2)^0.5-(F$3*LN((A$14*(F$3+(F$3^2-A171^2)^0.5))/(A171*(F$3+(F$3^2-A$14^2)^0.5)))))))</f>
        <v>86998762.305206299</v>
      </c>
      <c r="M171" s="15">
        <f t="shared" si="16"/>
        <v>2.7587126555430714</v>
      </c>
    </row>
    <row r="172" spans="1:13" x14ac:dyDescent="0.25">
      <c r="A172">
        <f t="shared" si="17"/>
        <v>154</v>
      </c>
      <c r="B172" s="15">
        <f>E$3+(((E$6*B$3)/(D$6*A$6))^0.5*((G$3^2-A172^2)^0.5-(F$3^2-A172^2)^0.5))</f>
        <v>0.47312752561790028</v>
      </c>
      <c r="C172" s="15">
        <f>(((B$3*(G$3^2-A172^2)/A$6)+(D$6*D$3^2/C$6))^0.5)-(((B$3*(F$3^2-A172^2)/A$6)+(D$6*C$3^2/C$6))^0.5)</f>
        <v>0.45130248893057257</v>
      </c>
      <c r="D172" s="15">
        <f>((E$6*B$3*A$6)/(D$6*F$6^2))^0.5*((A172/(G$3^2-A172^2)^0.5)/(A172/(F$3^2-A172^2)^0.5))</f>
        <v>5.6973125613690415E-7</v>
      </c>
      <c r="E172" s="15">
        <f t="shared" si="12"/>
        <v>17.967044893533409</v>
      </c>
      <c r="F172" s="9">
        <f>(B$3/F$6)*((A172/(((B$3/A$6)*(G$3^2-A172^2))+(D$6*D$3^2/C$6))^0.5)-(A172/(((B$3/A$6)*(F$3^2-A172^2))+(D$6*C$3^2/C$6))^0.5))</f>
        <v>-1.1486936406360959E-9</v>
      </c>
      <c r="G172" s="9">
        <f t="shared" si="13"/>
        <v>-3.6225202651099922E-2</v>
      </c>
      <c r="H172" s="9">
        <f>F$6*((D$6)/(E$6*B$3*A$6))^0.5*(((G$3^2-A172^2)^0.5-(G$3^2-G$6^2)^0.5-(G$3*LN((G$6*(G$3+(G$3^2-A172^2)^0.5))/(A172*(G$3+(G$3^2-G$6^2)^0.5)))))-((F$3^2-A172^2)^0.5-(F$3^2-G$6^2)^0.5-(F$3*LN((G$6*(F$3+(F$3^2-A172^2)^0.5))/(A172*(F$3+(F$3^2-G$6^2)^0.5))))))</f>
        <v>43912259.534898788</v>
      </c>
      <c r="I172" s="15">
        <f t="shared" si="14"/>
        <v>1.3924486153887237</v>
      </c>
      <c r="J172" s="9">
        <f>X$3*(((B$10-A172^2)^0.5-(B$10-H$6^2)^0.5-(B$10^0.5*LN((H$6/A172)*((B$10^0.5+(B$10-A172^2)^0.5)/(B$10^0.5+(B$10-A172^2)^0.5)))))-((A$10-A172^2)^0.5-(A$10-H$6^2)^0.5-(A$10^0.5*LN((H$6/A172)*((A$10^0.5+(A$10-A172^2)^0.5)/(A$10^0.5+(A$10-A172^2)^0.5))))))</f>
        <v>27229520.756533496</v>
      </c>
      <c r="K172" s="15">
        <f t="shared" si="15"/>
        <v>0.86344243900727724</v>
      </c>
      <c r="L172" s="9">
        <f>((X$3*((B$10-B$14^2)^0.5-(B$10-H$6^2)^0.5-(B$10^0.5*LN((H$6/B$14)*((B$10^0.5+(B$10-B$14^2)^0.5)/(B$10^0.5+(B$10-B$14^2)^0.5))))))+(F$6*((D$6)/(E$6*B$3*A$6))^0.5*((G$3^2-A172^2)^0.5-(G$3^2-B$14^2)^0.5-(G$3*LN((B$14*(G$3+(G$3^2-A172^2)^0.5))/(A172*(G$3+(G$3^2-B$14^2)^0.5)))))))-((X$3*((A$10-A$14^2)^0.5-(A$10-H$6^2)^0.5-(A$10^0.5*LN((H$6/A$14)*((A$10^0.5+(A$10-A$14^2)^0.5)/(A$10^0.5+(A$10-A$14^2)^0.5))))))+(F$6*((D$6)/(E$6*B$3*A$6))^0.5*((F$3^2-A172^2)^0.5-(F$3^2-A$14^2)^0.5-(F$3*LN((A$14*(F$3+(F$3^2-A172^2)^0.5))/(A172*(F$3+(F$3^2-A$14^2)^0.5)))))))</f>
        <v>86840326.029261112</v>
      </c>
      <c r="M172" s="15">
        <f t="shared" si="16"/>
        <v>2.7536886741901672</v>
      </c>
    </row>
    <row r="173" spans="1:13" x14ac:dyDescent="0.25">
      <c r="A173">
        <f t="shared" si="17"/>
        <v>155</v>
      </c>
      <c r="B173" s="15">
        <f>E$3+(((E$6*B$3)/(D$6*A$6))^0.5*((G$3^2-A173^2)^0.5-(F$3^2-A173^2)^0.5))</f>
        <v>0.47312321228627013</v>
      </c>
      <c r="C173" s="15">
        <f>(((B$3*(G$3^2-A173^2)/A$6)+(D$6*D$3^2/C$6))^0.5)-(((B$3*(F$3^2-A173^2)/A$6)+(D$6*C$3^2/C$6))^0.5)</f>
        <v>0.45130652246572822</v>
      </c>
      <c r="D173" s="15">
        <f>((E$6*B$3*A$6)/(D$6*F$6^2))^0.5*((A173/(G$3^2-A173^2)^0.5)/(A173/(F$3^2-A173^2)^0.5))</f>
        <v>5.6973380358624043E-7</v>
      </c>
      <c r="E173" s="15">
        <f t="shared" si="12"/>
        <v>17.967125229895679</v>
      </c>
      <c r="F173" s="9">
        <f>(B$3/F$6)*((A173/(((B$3/A$6)*(G$3^2-A173^2))+(D$6*D$3^2/C$6))^0.5)-(A173/(((B$3/A$6)*(F$3^2-A173^2))+(D$6*C$3^2/C$6))^0.5))</f>
        <v>-1.156183690786852E-9</v>
      </c>
      <c r="G173" s="9">
        <f t="shared" si="13"/>
        <v>-3.6461408872654165E-2</v>
      </c>
      <c r="H173" s="9">
        <f>F$6*((D$6)/(E$6*B$3*A$6))^0.5*(((G$3^2-A173^2)^0.5-(G$3^2-G$6^2)^0.5-(G$3*LN((G$6*(G$3+(G$3^2-A173^2)^0.5))/(A173*(G$3+(G$3^2-G$6^2)^0.5)))))-((F$3^2-A173^2)^0.5-(F$3^2-G$6^2)^0.5-(F$3*LN((G$6*(F$3+(F$3^2-A173^2)^0.5))/(A173*(F$3+(F$3^2-G$6^2)^0.5))))))</f>
        <v>43754823.56326887</v>
      </c>
      <c r="I173" s="15">
        <f t="shared" si="14"/>
        <v>1.387456353477577</v>
      </c>
      <c r="J173" s="9">
        <f>X$3*(((B$10-A173^2)^0.5-(B$10-H$6^2)^0.5-(B$10^0.5*LN((H$6/A173)*((B$10^0.5+(B$10-A173^2)^0.5)/(B$10^0.5+(B$10-A173^2)^0.5)))))-((A$10-A173^2)^0.5-(A$10-H$6^2)^0.5-(A$10^0.5*LN((H$6/A173)*((A$10^0.5+(A$10-A173^2)^0.5)/(A$10^0.5+(A$10-A173^2)^0.5))))))</f>
        <v>27294048.636461589</v>
      </c>
      <c r="K173" s="15">
        <f t="shared" si="15"/>
        <v>0.86548860465695043</v>
      </c>
      <c r="L173" s="9">
        <f>((X$3*((B$10-B$14^2)^0.5-(B$10-H$6^2)^0.5-(B$10^0.5*LN((H$6/B$14)*((B$10^0.5+(B$10-B$14^2)^0.5)/(B$10^0.5+(B$10-B$14^2)^0.5))))))+(F$6*((D$6)/(E$6*B$3*A$6))^0.5*((G$3^2-A173^2)^0.5-(G$3^2-B$14^2)^0.5-(G$3*LN((B$14*(G$3+(G$3^2-A173^2)^0.5))/(A173*(G$3+(G$3^2-B$14^2)^0.5)))))))-((X$3*((A$10-A$14^2)^0.5-(A$10-H$6^2)^0.5-(A$10^0.5*LN((H$6/A$14)*((A$10^0.5+(A$10-A$14^2)^0.5)/(A$10^0.5+(A$10-A$14^2)^0.5))))))+(F$6*((D$6)/(E$6*B$3*A$6))^0.5*((F$3^2-A173^2)^0.5-(F$3^2-A$14^2)^0.5-(F$3*LN((A$14*(F$3+(F$3^2-A173^2)^0.5))/(A173*(F$3+(F$3^2-A$14^2)^0.5)))))))</f>
        <v>86682890.057630062</v>
      </c>
      <c r="M173" s="15">
        <f t="shared" si="16"/>
        <v>2.7486964122789845</v>
      </c>
    </row>
    <row r="174" spans="1:13" x14ac:dyDescent="0.25">
      <c r="A174">
        <f t="shared" si="17"/>
        <v>156</v>
      </c>
      <c r="B174" s="15">
        <f>E$3+(((E$6*B$3)/(D$6*A$6))^0.5*((G$3^2-A174^2)^0.5-(F$3^2-A174^2)^0.5))</f>
        <v>0.47311886893860111</v>
      </c>
      <c r="C174" s="15">
        <f>(((B$3*(G$3^2-A174^2)/A$6)+(D$6*D$3^2/C$6))^0.5)-(((B$3*(F$3^2-A174^2)/A$6)+(D$6*C$3^2/C$6))^0.5)</f>
        <v>0.45131058221711839</v>
      </c>
      <c r="D174" s="15">
        <f>((E$6*B$3*A$6)/(D$6*F$6^2))^0.5*((A174/(G$3^2-A174^2)^0.5)/(A174/(F$3^2-A174^2)^0.5))</f>
        <v>5.697363691877507E-7</v>
      </c>
      <c r="E174" s="15">
        <f t="shared" si="12"/>
        <v>17.967206138704906</v>
      </c>
      <c r="F174" s="9">
        <f>(B$3/F$6)*((A174/(((B$3/A$6)*(G$3^2-A174^2))+(D$6*D$3^2/C$6))^0.5)-(A174/(((B$3/A$6)*(F$3^2-A174^2))+(D$6*C$3^2/C$6))^0.5))</f>
        <v>-1.1636743442977135E-9</v>
      </c>
      <c r="G174" s="9">
        <f t="shared" si="13"/>
        <v>-3.6697634121772696E-2</v>
      </c>
      <c r="H174" s="9">
        <f>F$6*((D$6)/(E$6*B$3*A$6))^0.5*(((G$3^2-A174^2)^0.5-(G$3^2-G$6^2)^0.5-(G$3*LN((G$6*(G$3+(G$3^2-A174^2)^0.5))/(A174*(G$3+(G$3^2-G$6^2)^0.5)))))-((F$3^2-A174^2)^0.5-(F$3^2-G$6^2)^0.5-(F$3*LN((G$6*(F$3+(F$3^2-A174^2)^0.5))/(A174*(F$3+(F$3^2-G$6^2)^0.5))))))</f>
        <v>43598374.855584919</v>
      </c>
      <c r="I174" s="15">
        <f t="shared" si="14"/>
        <v>1.3824953975007901</v>
      </c>
      <c r="J174" s="9">
        <f>X$3*(((B$10-A174^2)^0.5-(B$10-H$6^2)^0.5-(B$10^0.5*LN((H$6/A174)*((B$10^0.5+(B$10-A174^2)^0.5)/(B$10^0.5+(B$10-A174^2)^0.5)))))-((A$10-A174^2)^0.5-(A$10-H$6^2)^0.5-(A$10^0.5*LN((H$6/A174)*((A$10^0.5+(A$10-A174^2)^0.5)/(A$10^0.5+(A$10-A174^2)^0.5))))))</f>
        <v>27358162.694575515</v>
      </c>
      <c r="K174" s="15">
        <f t="shared" si="15"/>
        <v>0.86752164810297805</v>
      </c>
      <c r="L174" s="9">
        <f>((X$3*((B$10-B$14^2)^0.5-(B$10-H$6^2)^0.5-(B$10^0.5*LN((H$6/B$14)*((B$10^0.5+(B$10-B$14^2)^0.5)/(B$10^0.5+(B$10-B$14^2)^0.5))))))+(F$6*((D$6)/(E$6*B$3*A$6))^0.5*((G$3^2-A174^2)^0.5-(G$3^2-B$14^2)^0.5-(G$3*LN((B$14*(G$3+(G$3^2-A174^2)^0.5))/(A174*(G$3+(G$3^2-B$14^2)^0.5)))))))-((X$3*((A$10-A$14^2)^0.5-(A$10-H$6^2)^0.5-(A$10^0.5*LN((H$6/A$14)*((A$10^0.5+(A$10-A$14^2)^0.5)/(A$10^0.5+(A$10-A$14^2)^0.5))))))+(F$6*((D$6)/(E$6*B$3*A$6))^0.5*((F$3^2-A174^2)^0.5-(F$3^2-A$14^2)^0.5-(F$3*LN((A$14*(F$3+(F$3^2-A174^2)^0.5))/(A174*(F$3+(F$3^2-A$14^2)^0.5)))))))</f>
        <v>86526441.349946022</v>
      </c>
      <c r="M174" s="15">
        <f t="shared" si="16"/>
        <v>2.7437354563021952</v>
      </c>
    </row>
    <row r="175" spans="1:13" x14ac:dyDescent="0.25">
      <c r="A175">
        <f t="shared" si="17"/>
        <v>157</v>
      </c>
      <c r="B175" s="15">
        <f>E$3+(((E$6*B$3)/(D$6*A$6))^0.5*((G$3^2-A175^2)^0.5-(F$3^2-A175^2)^0.5))</f>
        <v>0.47311449553256824</v>
      </c>
      <c r="C175" s="15">
        <f>(((B$3*(G$3^2-A175^2)/A$6)+(D$6*D$3^2/C$6))^0.5)-(((B$3*(F$3^2-A175^2)/A$6)+(D$6*C$3^2/C$6))^0.5)</f>
        <v>0.45131466818684629</v>
      </c>
      <c r="D175" s="15">
        <f>((E$6*B$3*A$6)/(D$6*F$6^2))^0.5*((A175/(G$3^2-A175^2)^0.5)/(A175/(F$3^2-A175^2)^0.5))</f>
        <v>5.6973895297528472E-7</v>
      </c>
      <c r="E175" s="15">
        <f t="shared" si="12"/>
        <v>17.967287621028579</v>
      </c>
      <c r="F175" s="9">
        <f>(B$3/F$6)*((A175/(((B$3/A$6)*(G$3^2-A175^2))+(D$6*D$3^2/C$6))^0.5)-(A175/(((B$3/A$6)*(F$3^2-A175^2))+(D$6*C$3^2/C$6))^0.5))</f>
        <v>-1.171165605106826E-9</v>
      </c>
      <c r="G175" s="9">
        <f t="shared" si="13"/>
        <v>-3.6933878522648865E-2</v>
      </c>
      <c r="H175" s="9">
        <f>F$6*((D$6)/(E$6*B$3*A$6))^0.5*(((G$3^2-A175^2)^0.5-(G$3^2-G$6^2)^0.5-(G$3*LN((G$6*(G$3+(G$3^2-A175^2)^0.5))/(A175*(G$3+(G$3^2-G$6^2)^0.5)))))-((F$3^2-A175^2)^0.5-(F$3^2-G$6^2)^0.5-(F$3*LN((G$6*(F$3+(F$3^2-A175^2)^0.5))/(A175*(F$3+(F$3^2-G$6^2)^0.5))))))</f>
        <v>43442900.621209271</v>
      </c>
      <c r="I175" s="15">
        <f t="shared" si="14"/>
        <v>1.3775653418699034</v>
      </c>
      <c r="J175" s="9">
        <f>X$3*(((B$10-A175^2)^0.5-(B$10-H$6^2)^0.5-(B$10^0.5*LN((H$6/A175)*((B$10^0.5+(B$10-A175^2)^0.5)/(B$10^0.5+(B$10-A175^2)^0.5)))))-((A$10-A175^2)^0.5-(A$10-H$6^2)^0.5-(A$10^0.5*LN((H$6/A175)*((A$10^0.5+(A$10-A175^2)^0.5)/(A$10^0.5+(A$10-A175^2)^0.5))))))</f>
        <v>27421868.22682894</v>
      </c>
      <c r="K175" s="15">
        <f t="shared" si="15"/>
        <v>0.86954173727894912</v>
      </c>
      <c r="L175" s="9">
        <f>((X$3*((B$10-B$14^2)^0.5-(B$10-H$6^2)^0.5-(B$10^0.5*LN((H$6/B$14)*((B$10^0.5+(B$10-B$14^2)^0.5)/(B$10^0.5+(B$10-B$14^2)^0.5))))))+(F$6*((D$6)/(E$6*B$3*A$6))^0.5*((G$3^2-A175^2)^0.5-(G$3^2-B$14^2)^0.5-(G$3*LN((B$14*(G$3+(G$3^2-A175^2)^0.5))/(A175*(G$3+(G$3^2-B$14^2)^0.5)))))))-((X$3*((A$10-A$14^2)^0.5-(A$10-H$6^2)^0.5-(A$10^0.5*LN((H$6/A$14)*((A$10^0.5+(A$10-A$14^2)^0.5)/(A$10^0.5+(A$10-A$14^2)^0.5))))))+(F$6*((D$6)/(E$6*B$3*A$6))^0.5*((F$3^2-A175^2)^0.5-(F$3^2-A$14^2)^0.5-(F$3*LN((A$14*(F$3+(F$3^2-A175^2)^0.5))/(A175*(F$3+(F$3^2-A$14^2)^0.5)))))))</f>
        <v>86370967.115570068</v>
      </c>
      <c r="M175" s="15">
        <f t="shared" si="16"/>
        <v>2.7388054006712985</v>
      </c>
    </row>
    <row r="176" spans="1:13" x14ac:dyDescent="0.25">
      <c r="A176">
        <f t="shared" si="17"/>
        <v>158</v>
      </c>
      <c r="B176" s="15">
        <f>E$3+(((E$6*B$3)/(D$6*A$6))^0.5*((G$3^2-A176^2)^0.5-(F$3^2-A176^2)^0.5))</f>
        <v>0.47311009202551629</v>
      </c>
      <c r="C176" s="15">
        <f>(((B$3*(G$3^2-A176^2)/A$6)+(D$6*D$3^2/C$6))^0.5)-(((B$3*(F$3^2-A176^2)/A$6)+(D$6*C$3^2/C$6))^0.5)</f>
        <v>0.45131878037706485</v>
      </c>
      <c r="D176" s="15">
        <f>((E$6*B$3*A$6)/(D$6*F$6^2))^0.5*((A176/(G$3^2-A176^2)^0.5)/(A176/(F$3^2-A176^2)^0.5))</f>
        <v>5.6974155498296479E-7</v>
      </c>
      <c r="E176" s="15">
        <f t="shared" si="12"/>
        <v>17.967369677942777</v>
      </c>
      <c r="F176" s="9">
        <f>(B$3/F$6)*((A176/(((B$3/A$6)*(G$3^2-A176^2))+(D$6*D$3^2/C$6))^0.5)-(A176/(((B$3/A$6)*(F$3^2-A176^2))+(D$6*C$3^2/C$6))^0.5))</f>
        <v>-1.17865747715324E-9</v>
      </c>
      <c r="G176" s="9">
        <f t="shared" si="13"/>
        <v>-3.7170142199504576E-2</v>
      </c>
      <c r="H176" s="9">
        <f>F$6*((D$6)/(E$6*B$3*A$6))^0.5*(((G$3^2-A176^2)^0.5-(G$3^2-G$6^2)^0.5-(G$3*LN((G$6*(G$3+(G$3^2-A176^2)^0.5))/(A176*(G$3+(G$3^2-G$6^2)^0.5)))))-((F$3^2-A176^2)^0.5-(F$3^2-G$6^2)^0.5-(F$3*LN((G$6*(F$3+(F$3^2-A176^2)^0.5))/(A176*(F$3+(F$3^2-G$6^2)^0.5))))))</f>
        <v>43288388.312895924</v>
      </c>
      <c r="I176" s="15">
        <f t="shared" si="14"/>
        <v>1.3726657887143559</v>
      </c>
      <c r="J176" s="9">
        <f>X$3*(((B$10-A176^2)^0.5-(B$10-H$6^2)^0.5-(B$10^0.5*LN((H$6/A176)*((B$10^0.5+(B$10-A176^2)^0.5)/(B$10^0.5+(B$10-A176^2)^0.5)))))-((A$10-A176^2)^0.5-(A$10-H$6^2)^0.5-(A$10^0.5*LN((H$6/A176)*((A$10^0.5+(A$10-A176^2)^0.5)/(A$10^0.5+(A$10-A176^2)^0.5))))))</f>
        <v>27485170.428302094</v>
      </c>
      <c r="K176" s="15">
        <f t="shared" si="15"/>
        <v>0.87154903691977725</v>
      </c>
      <c r="L176" s="9">
        <f>((X$3*((B$10-B$14^2)^0.5-(B$10-H$6^2)^0.5-(B$10^0.5*LN((H$6/B$14)*((B$10^0.5+(B$10-B$14^2)^0.5)/(B$10^0.5+(B$10-B$14^2)^0.5))))))+(F$6*((D$6)/(E$6*B$3*A$6))^0.5*((G$3^2-A176^2)^0.5-(G$3^2-B$14^2)^0.5-(G$3*LN((B$14*(G$3+(G$3^2-A176^2)^0.5))/(A176*(G$3+(G$3^2-B$14^2)^0.5)))))))-((X$3*((A$10-A$14^2)^0.5-(A$10-H$6^2)^0.5-(A$10^0.5*LN((H$6/A$14)*((A$10^0.5+(A$10-A$14^2)^0.5)/(A$10^0.5+(A$10-A$14^2)^0.5))))))+(F$6*((D$6)/(E$6*B$3*A$6))^0.5*((F$3^2-A176^2)^0.5-(F$3^2-A$14^2)^0.5-(F$3*LN((A$14*(F$3+(F$3^2-A176^2)^0.5))/(A176*(F$3+(F$3^2-A$14^2)^0.5)))))))</f>
        <v>86216454.807258129</v>
      </c>
      <c r="M176" s="15">
        <f t="shared" si="16"/>
        <v>2.7339058475157954</v>
      </c>
    </row>
    <row r="177" spans="1:13" x14ac:dyDescent="0.25">
      <c r="A177">
        <f t="shared" si="17"/>
        <v>159</v>
      </c>
      <c r="B177" s="15">
        <f>E$3+(((E$6*B$3)/(D$6*A$6))^0.5*((G$3^2-A177^2)^0.5-(F$3^2-A177^2)^0.5))</f>
        <v>0.47310565837446095</v>
      </c>
      <c r="C177" s="15">
        <f>(((B$3*(G$3^2-A177^2)/A$6)+(D$6*D$3^2/C$6))^0.5)-(((B$3*(F$3^2-A177^2)/A$6)+(D$6*C$3^2/C$6))^0.5)</f>
        <v>0.45132291878990571</v>
      </c>
      <c r="D177" s="15">
        <f>((E$6*B$3*A$6)/(D$6*F$6^2))^0.5*((A177/(G$3^2-A177^2)^0.5)/(A177/(F$3^2-A177^2)^0.5))</f>
        <v>5.6974417524518721E-7</v>
      </c>
      <c r="E177" s="15">
        <f t="shared" si="12"/>
        <v>17.967452310532224</v>
      </c>
      <c r="F177" s="9">
        <f>(B$3/F$6)*((A177/(((B$3/A$6)*(G$3^2-A177^2))+(D$6*D$3^2/C$6))^0.5)-(A177/(((B$3/A$6)*(F$3^2-A177^2))+(D$6*C$3^2/C$6))^0.5))</f>
        <v>-1.1861499643769116E-9</v>
      </c>
      <c r="G177" s="9">
        <f t="shared" si="13"/>
        <v>-3.7406425276590285E-2</v>
      </c>
      <c r="H177" s="9">
        <f>F$6*((D$6)/(E$6*B$3*A$6))^0.5*(((G$3^2-A177^2)^0.5-(G$3^2-G$6^2)^0.5-(G$3*LN((G$6*(G$3+(G$3^2-A177^2)^0.5))/(A177*(G$3+(G$3^2-G$6^2)^0.5)))))-((F$3^2-A177^2)^0.5-(F$3^2-G$6^2)^0.5-(F$3*LN((G$6*(F$3+(F$3^2-A177^2)^0.5))/(A177*(F$3+(F$3^2-G$6^2)^0.5))))))</f>
        <v>43134825.620646589</v>
      </c>
      <c r="I177" s="15">
        <f t="shared" si="14"/>
        <v>1.3677963476866626</v>
      </c>
      <c r="J177" s="9">
        <f>X$3*(((B$10-A177^2)^0.5-(B$10-H$6^2)^0.5-(B$10^0.5*LN((H$6/A177)*((B$10^0.5+(B$10-A177^2)^0.5)/(B$10^0.5+(B$10-A177^2)^0.5)))))-((A$10-A177^2)^0.5-(A$10-H$6^2)^0.5-(A$10^0.5*LN((H$6/A177)*((A$10^0.5+(A$10-A177^2)^0.5)/(A$10^0.5+(A$10-A177^2)^0.5))))))</f>
        <v>27548074.395745497</v>
      </c>
      <c r="K177" s="15">
        <f t="shared" si="15"/>
        <v>0.87354370864236097</v>
      </c>
      <c r="L177" s="9">
        <f>((X$3*((B$10-B$14^2)^0.5-(B$10-H$6^2)^0.5-(B$10^0.5*LN((H$6/B$14)*((B$10^0.5+(B$10-B$14^2)^0.5)/(B$10^0.5+(B$10-B$14^2)^0.5))))))+(F$6*((D$6)/(E$6*B$3*A$6))^0.5*((G$3^2-A177^2)^0.5-(G$3^2-B$14^2)^0.5-(G$3*LN((B$14*(G$3+(G$3^2-A177^2)^0.5))/(A177*(G$3+(G$3^2-B$14^2)^0.5)))))))-((X$3*((A$10-A$14^2)^0.5-(A$10-H$6^2)^0.5-(A$10^0.5*LN((H$6/A$14)*((A$10^0.5+(A$10-A$14^2)^0.5)/(A$10^0.5+(A$10-A$14^2)^0.5))))))+(F$6*((D$6)/(E$6*B$3*A$6))^0.5*((F$3^2-A177^2)^0.5-(F$3^2-A$14^2)^0.5-(F$3*LN((A$14*(F$3+(F$3^2-A177^2)^0.5))/(A177*(F$3+(F$3^2-A$14^2)^0.5)))))))</f>
        <v>86062892.115008354</v>
      </c>
      <c r="M177" s="15">
        <f t="shared" si="16"/>
        <v>2.7290364064880883</v>
      </c>
    </row>
    <row r="178" spans="1:13" x14ac:dyDescent="0.25">
      <c r="A178">
        <f t="shared" si="17"/>
        <v>160</v>
      </c>
      <c r="B178" s="15">
        <f>E$3+(((E$6*B$3)/(D$6*A$6))^0.5*((G$3^2-A178^2)^0.5-(F$3^2-A178^2)^0.5))</f>
        <v>0.47310119453608523</v>
      </c>
      <c r="C178" s="15">
        <f>(((B$3*(G$3^2-A178^2)/A$6)+(D$6*D$3^2/C$6))^0.5)-(((B$3*(F$3^2-A178^2)/A$6)+(D$6*C$3^2/C$6))^0.5)</f>
        <v>0.45132708342753602</v>
      </c>
      <c r="D178" s="15">
        <f>((E$6*B$3*A$6)/(D$6*F$6^2))^0.5*((A178/(G$3^2-A178^2)^0.5)/(A178/(F$3^2-A178^2)^0.5))</f>
        <v>5.6974681379662349E-7</v>
      </c>
      <c r="E178" s="15">
        <f t="shared" si="12"/>
        <v>17.967535519890315</v>
      </c>
      <c r="F178" s="9">
        <f>(B$3/F$6)*((A178/(((B$3/A$6)*(G$3^2-A178^2))+(D$6*D$3^2/C$6))^0.5)-(A178/(((B$3/A$6)*(F$3^2-A178^2))+(D$6*C$3^2/C$6))^0.5))</f>
        <v>-1.1936430707186215E-9</v>
      </c>
      <c r="G178" s="9">
        <f t="shared" si="13"/>
        <v>-3.7642727878182451E-2</v>
      </c>
      <c r="H178" s="9">
        <f>F$6*((D$6)/(E$6*B$3*A$6))^0.5*(((G$3^2-A178^2)^0.5-(G$3^2-G$6^2)^0.5-(G$3*LN((G$6*(G$3+(G$3^2-A178^2)^0.5))/(A178*(G$3+(G$3^2-G$6^2)^0.5)))))-((F$3^2-A178^2)^0.5-(F$3^2-G$6^2)^0.5-(F$3*LN((G$6*(F$3+(F$3^2-A178^2)^0.5))/(A178*(F$3+(F$3^2-G$6^2)^0.5))))))</f>
        <v>42982200.465755768</v>
      </c>
      <c r="I178" s="15">
        <f t="shared" si="14"/>
        <v>1.3629566357735847</v>
      </c>
      <c r="J178" s="9">
        <f>X$3*(((B$10-A178^2)^0.5-(B$10-H$6^2)^0.5-(B$10^0.5*LN((H$6/A178)*((B$10^0.5+(B$10-A178^2)^0.5)/(B$10^0.5+(B$10-A178^2)^0.5)))))-((A$10-A178^2)^0.5-(A$10-H$6^2)^0.5-(A$10^0.5*LN((H$6/A178)*((A$10^0.5+(A$10-A178^2)^0.5)/(A$10^0.5+(A$10-A178^2)^0.5))))))</f>
        <v>27610585.13004278</v>
      </c>
      <c r="K178" s="15">
        <f t="shared" si="15"/>
        <v>0.87552591102368027</v>
      </c>
      <c r="L178" s="9">
        <f>((X$3*((B$10-B$14^2)^0.5-(B$10-H$6^2)^0.5-(B$10^0.5*LN((H$6/B$14)*((B$10^0.5+(B$10-B$14^2)^0.5)/(B$10^0.5+(B$10-B$14^2)^0.5))))))+(F$6*((D$6)/(E$6*B$3*A$6))^0.5*((G$3^2-A178^2)^0.5-(G$3^2-B$14^2)^0.5-(G$3*LN((B$14*(G$3+(G$3^2-A178^2)^0.5))/(A178*(G$3+(G$3^2-B$14^2)^0.5)))))))-((X$3*((A$10-A$14^2)^0.5-(A$10-H$6^2)^0.5-(A$10^0.5*LN((H$6/A$14)*((A$10^0.5+(A$10-A$14^2)^0.5)/(A$10^0.5+(A$10-A$14^2)^0.5))))))+(F$6*((D$6)/(E$6*B$3*A$6))^0.5*((F$3^2-A178^2)^0.5-(F$3^2-A$14^2)^0.5-(F$3*LN((A$14*(F$3+(F$3^2-A178^2)^0.5))/(A178*(F$3+(F$3^2-A$14^2)^0.5)))))))</f>
        <v>85910266.96011734</v>
      </c>
      <c r="M178" s="15">
        <f t="shared" si="16"/>
        <v>2.7241966945750042</v>
      </c>
    </row>
    <row r="179" spans="1:13" x14ac:dyDescent="0.25">
      <c r="A179">
        <f t="shared" si="17"/>
        <v>161</v>
      </c>
      <c r="B179" s="15">
        <f>E$3+(((E$6*B$3)/(D$6*A$6))^0.5*((G$3^2-A179^2)^0.5-(F$3^2-A179^2)^0.5))</f>
        <v>0.47309670046673891</v>
      </c>
      <c r="C179" s="15">
        <f>(((B$3*(G$3^2-A179^2)/A$6)+(D$6*D$3^2/C$6))^0.5)-(((B$3*(F$3^2-A179^2)/A$6)+(D$6*C$3^2/C$6))^0.5)</f>
        <v>0.45133127429212294</v>
      </c>
      <c r="D179" s="15">
        <f>((E$6*B$3*A$6)/(D$6*F$6^2))^0.5*((A179/(G$3^2-A179^2)^0.5)/(A179/(F$3^2-A179^2)^0.5))</f>
        <v>5.6974947067222167E-7</v>
      </c>
      <c r="E179" s="15">
        <f t="shared" si="12"/>
        <v>17.967619307119183</v>
      </c>
      <c r="F179" s="9">
        <f>(B$3/F$6)*((A179/(((B$3/A$6)*(G$3^2-A179^2))+(D$6*D$3^2/C$6))^0.5)-(A179/(((B$3/A$6)*(F$3^2-A179^2))+(D$6*C$3^2/C$6))^0.5))</f>
        <v>-1.2011368001200556E-9</v>
      </c>
      <c r="G179" s="9">
        <f t="shared" si="13"/>
        <v>-3.7879050128586077E-2</v>
      </c>
      <c r="H179" s="9">
        <f>F$6*((D$6)/(E$6*B$3*A$6))^0.5*(((G$3^2-A179^2)^0.5-(G$3^2-G$6^2)^0.5-(G$3*LN((G$6*(G$3+(G$3^2-A179^2)^0.5))/(A179*(G$3+(G$3^2-G$6^2)^0.5)))))-((F$3^2-A179^2)^0.5-(F$3^2-G$6^2)^0.5-(F$3*LN((G$6*(F$3+(F$3^2-A179^2)^0.5))/(A179*(F$3+(F$3^2-G$6^2)^0.5))))))</f>
        <v>42830500.995043099</v>
      </c>
      <c r="I179" s="15">
        <f t="shared" si="14"/>
        <v>1.3581462771132389</v>
      </c>
      <c r="J179" s="9">
        <f>X$3*(((B$10-A179^2)^0.5-(B$10-H$6^2)^0.5-(B$10^0.5*LN((H$6/A179)*((B$10^0.5+(B$10-A179^2)^0.5)/(B$10^0.5+(B$10-A179^2)^0.5)))))-((A$10-A179^2)^0.5-(A$10-H$6^2)^0.5-(A$10^0.5*LN((H$6/A179)*((A$10^0.5+(A$10-A179^2)^0.5)/(A$10^0.5+(A$10-A179^2)^0.5))))))</f>
        <v>27672707.538607307</v>
      </c>
      <c r="K179" s="15">
        <f t="shared" si="15"/>
        <v>0.87749579967679181</v>
      </c>
      <c r="L179" s="9">
        <f>((X$3*((B$10-B$14^2)^0.5-(B$10-H$6^2)^0.5-(B$10^0.5*LN((H$6/B$14)*((B$10^0.5+(B$10-B$14^2)^0.5)/(B$10^0.5+(B$10-B$14^2)^0.5))))))+(F$6*((D$6)/(E$6*B$3*A$6))^0.5*((G$3^2-A179^2)^0.5-(G$3^2-B$14^2)^0.5-(G$3*LN((B$14*(G$3+(G$3^2-A179^2)^0.5))/(A179*(G$3+(G$3^2-B$14^2)^0.5)))))))-((X$3*((A$10-A$14^2)^0.5-(A$10-H$6^2)^0.5-(A$10^0.5*LN((H$6/A$14)*((A$10^0.5+(A$10-A$14^2)^0.5)/(A$10^0.5+(A$10-A$14^2)^0.5))))))+(F$6*((D$6)/(E$6*B$3*A$6))^0.5*((F$3^2-A179^2)^0.5-(F$3^2-A$14^2)^0.5-(F$3*LN((A$14*(F$3+(F$3^2-A179^2)^0.5))/(A179*(F$3+(F$3^2-A$14^2)^0.5)))))))</f>
        <v>85758567.489404678</v>
      </c>
      <c r="M179" s="15">
        <f t="shared" si="16"/>
        <v>2.7193863359146588</v>
      </c>
    </row>
    <row r="180" spans="1:13" x14ac:dyDescent="0.25">
      <c r="A180">
        <f t="shared" si="17"/>
        <v>162</v>
      </c>
      <c r="B180" s="15">
        <f>E$3+(((E$6*B$3)/(D$6*A$6))^0.5*((G$3^2-A180^2)^0.5-(F$3^2-A180^2)^0.5))</f>
        <v>0.47309217612243792</v>
      </c>
      <c r="C180" s="15">
        <f>(((B$3*(G$3^2-A180^2)/A$6)+(D$6*D$3^2/C$6))^0.5)-(((B$3*(F$3^2-A180^2)/A$6)+(D$6*C$3^2/C$6))^0.5)</f>
        <v>0.45133549138586915</v>
      </c>
      <c r="D180" s="15">
        <f>((E$6*B$3*A$6)/(D$6*F$6^2))^0.5*((A180/(G$3^2-A180^2)^0.5)/(A180/(F$3^2-A180^2)^0.5))</f>
        <v>5.6975214590720667E-7</v>
      </c>
      <c r="E180" s="15">
        <f t="shared" si="12"/>
        <v>17.96770367332967</v>
      </c>
      <c r="F180" s="9">
        <f>(B$3/F$6)*((A180/(((B$3/A$6)*(G$3^2-A180^2))+(D$6*D$3^2/C$6))^0.5)-(A180/(((B$3/A$6)*(F$3^2-A180^2))+(D$6*C$3^2/C$6))^0.5))</f>
        <v>-1.2086311565239261E-9</v>
      </c>
      <c r="G180" s="9">
        <f t="shared" si="13"/>
        <v>-3.8115392152138536E-2</v>
      </c>
      <c r="H180" s="9">
        <f>F$6*((D$6)/(E$6*B$3*A$6))^0.5*(((G$3^2-A180^2)^0.5-(G$3^2-G$6^2)^0.5-(G$3*LN((G$6*(G$3+(G$3^2-A180^2)^0.5))/(A180*(G$3+(G$3^2-G$6^2)^0.5)))))-((F$3^2-A180^2)^0.5-(F$3^2-G$6^2)^0.5-(F$3*LN((G$6*(F$3+(F$3^2-A180^2)^0.5))/(A180*(F$3+(F$3^2-G$6^2)^0.5))))))</f>
        <v>42679715.575273626</v>
      </c>
      <c r="I180" s="15">
        <f t="shared" si="14"/>
        <v>1.3533649028181642</v>
      </c>
      <c r="J180" s="9">
        <f>X$3*(((B$10-A180^2)^0.5-(B$10-H$6^2)^0.5-(B$10^0.5*LN((H$6/A180)*((B$10^0.5+(B$10-A180^2)^0.5)/(B$10^0.5+(B$10-A180^2)^0.5)))))-((A$10-A180^2)^0.5-(A$10-H$6^2)^0.5-(A$10^0.5*LN((H$6/A180)*((A$10^0.5+(A$10-A180^2)^0.5)/(A$10^0.5+(A$10-A180^2)^0.5))))))</f>
        <v>27734446.437688738</v>
      </c>
      <c r="K180" s="15">
        <f t="shared" si="15"/>
        <v>0.87945352732397064</v>
      </c>
      <c r="L180" s="9">
        <f>((X$3*((B$10-B$14^2)^0.5-(B$10-H$6^2)^0.5-(B$10^0.5*LN((H$6/B$14)*((B$10^0.5+(B$10-B$14^2)^0.5)/(B$10^0.5+(B$10-B$14^2)^0.5))))))+(F$6*((D$6)/(E$6*B$3*A$6))^0.5*((G$3^2-A180^2)^0.5-(G$3^2-B$14^2)^0.5-(G$3*LN((B$14*(G$3+(G$3^2-A180^2)^0.5))/(A180*(G$3+(G$3^2-B$14^2)^0.5)))))))-((X$3*((A$10-A$14^2)^0.5-(A$10-H$6^2)^0.5-(A$10^0.5*LN((H$6/A$14)*((A$10^0.5+(A$10-A$14^2)^0.5)/(A$10^0.5+(A$10-A$14^2)^0.5))))))+(F$6*((D$6)/(E$6*B$3*A$6))^0.5*((F$3^2-A180^2)^0.5-(F$3^2-A$14^2)^0.5-(F$3*LN((A$14*(F$3+(F$3^2-A180^2)^0.5))/(A180*(F$3+(F$3^2-A$14^2)^0.5)))))))</f>
        <v>85607782.069635391</v>
      </c>
      <c r="M180" s="15">
        <f t="shared" si="16"/>
        <v>2.7146049616195902</v>
      </c>
    </row>
    <row r="181" spans="1:13" x14ac:dyDescent="0.25">
      <c r="A181">
        <f t="shared" si="17"/>
        <v>163</v>
      </c>
      <c r="B181" s="15">
        <f>E$3+(((E$6*B$3)/(D$6*A$6))^0.5*((G$3^2-A181^2)^0.5-(F$3^2-A181^2)^0.5))</f>
        <v>0.47308762145886263</v>
      </c>
      <c r="C181" s="15">
        <f>(((B$3*(G$3^2-A181^2)/A$6)+(D$6*D$3^2/C$6))^0.5)-(((B$3*(F$3^2-A181^2)/A$6)+(D$6*C$3^2/C$6))^0.5)</f>
        <v>0.45133973471096311</v>
      </c>
      <c r="D181" s="15">
        <f>((E$6*B$3*A$6)/(D$6*F$6^2))^0.5*((A181/(G$3^2-A181^2)^0.5)/(A181/(F$3^2-A181^2)^0.5))</f>
        <v>5.6975483953708306E-7</v>
      </c>
      <c r="E181" s="15">
        <f t="shared" si="12"/>
        <v>17.967788619641453</v>
      </c>
      <c r="F181" s="9">
        <f>(B$3/F$6)*((A181/(((B$3/A$6)*(G$3^2-A181^2))+(D$6*D$3^2/C$6))^0.5)-(A181/(((B$3/A$6)*(F$3^2-A181^2))+(D$6*C$3^2/C$6))^0.5))</f>
        <v>-1.2161261438737095E-9</v>
      </c>
      <c r="G181" s="9">
        <f t="shared" si="13"/>
        <v>-3.8351754073201308E-2</v>
      </c>
      <c r="H181" s="9">
        <f>F$6*((D$6)/(E$6*B$3*A$6))^0.5*(((G$3^2-A181^2)^0.5-(G$3^2-G$6^2)^0.5-(G$3*LN((G$6*(G$3+(G$3^2-A181^2)^0.5))/(A181*(G$3+(G$3^2-G$6^2)^0.5)))))-((F$3^2-A181^2)^0.5-(F$3^2-G$6^2)^0.5-(F$3*LN((G$6*(F$3+(F$3^2-A181^2)^0.5))/(A181*(F$3+(F$3^2-G$6^2)^0.5))))))</f>
        <v>42529832.787730888</v>
      </c>
      <c r="I181" s="15">
        <f t="shared" si="14"/>
        <v>1.3486121508032372</v>
      </c>
      <c r="J181" s="9">
        <f>X$3*(((B$10-A181^2)^0.5-(B$10-H$6^2)^0.5-(B$10^0.5*LN((H$6/A181)*((B$10^0.5+(B$10-A181^2)^0.5)/(B$10^0.5+(B$10-A181^2)^0.5)))))-((A$10-A181^2)^0.5-(A$10-H$6^2)^0.5-(A$10^0.5*LN((H$6/A181)*((A$10^0.5+(A$10-A181^2)^0.5)/(A$10^0.5+(A$10-A181^2)^0.5))))))</f>
        <v>27795806.554626569</v>
      </c>
      <c r="K181" s="15">
        <f t="shared" si="15"/>
        <v>0.8813992438681687</v>
      </c>
      <c r="L181" s="9">
        <f>((X$3*((B$10-B$14^2)^0.5-(B$10-H$6^2)^0.5-(B$10^0.5*LN((H$6/B$14)*((B$10^0.5+(B$10-B$14^2)^0.5)/(B$10^0.5+(B$10-B$14^2)^0.5))))))+(F$6*((D$6)/(E$6*B$3*A$6))^0.5*((G$3^2-A181^2)^0.5-(G$3^2-B$14^2)^0.5-(G$3*LN((B$14*(G$3+(G$3^2-A181^2)^0.5))/(A181*(G$3+(G$3^2-B$14^2)^0.5)))))))-((X$3*((A$10-A$14^2)^0.5-(A$10-H$6^2)^0.5-(A$10^0.5*LN((H$6/A$14)*((A$10^0.5+(A$10-A$14^2)^0.5)/(A$10^0.5+(A$10-A$14^2)^0.5))))))+(F$6*((D$6)/(E$6*B$3*A$6))^0.5*((F$3^2-A181^2)^0.5-(F$3^2-A$14^2)^0.5-(F$3*LN((A$14*(F$3+(F$3^2-A181^2)^0.5))/(A181*(F$3+(F$3^2-A$14^2)^0.5)))))))</f>
        <v>85457899.282092571</v>
      </c>
      <c r="M181" s="15">
        <f t="shared" si="16"/>
        <v>2.7098522096046604</v>
      </c>
    </row>
    <row r="182" spans="1:13" x14ac:dyDescent="0.25">
      <c r="A182">
        <f t="shared" si="17"/>
        <v>164</v>
      </c>
      <c r="B182" s="15">
        <f>E$3+(((E$6*B$3)/(D$6*A$6))^0.5*((G$3^2-A182^2)^0.5-(F$3^2-A182^2)^0.5))</f>
        <v>0.4730830364313568</v>
      </c>
      <c r="C182" s="15">
        <f>(((B$3*(G$3^2-A182^2)/A$6)+(D$6*D$3^2/C$6))^0.5)-(((B$3*(F$3^2-A182^2)/A$6)+(D$6*C$3^2/C$6))^0.5)</f>
        <v>0.45134400426961463</v>
      </c>
      <c r="D182" s="15">
        <f>((E$6*B$3*A$6)/(D$6*F$6^2))^0.5*((A182/(G$3^2-A182^2)^0.5)/(A182/(F$3^2-A182^2)^0.5))</f>
        <v>5.6975755159763458E-7</v>
      </c>
      <c r="E182" s="15">
        <f t="shared" si="12"/>
        <v>17.967874147183004</v>
      </c>
      <c r="F182" s="9">
        <f>(B$3/F$6)*((A182/(((B$3/A$6)*(G$3^2-A182^2))+(D$6*D$3^2/C$6))^0.5)-(A182/(((B$3/A$6)*(F$3^2-A182^2))+(D$6*C$3^2/C$6))^0.5))</f>
        <v>-1.2236217661138277E-9</v>
      </c>
      <c r="G182" s="9">
        <f t="shared" si="13"/>
        <v>-3.8588136016165668E-2</v>
      </c>
      <c r="H182" s="9">
        <f>F$6*((D$6)/(E$6*B$3*A$6))^0.5*(((G$3^2-A182^2)^0.5-(G$3^2-G$6^2)^0.5-(G$3*LN((G$6*(G$3+(G$3^2-A182^2)^0.5))/(A182*(G$3+(G$3^2-G$6^2)^0.5)))))-((F$3^2-A182^2)^0.5-(F$3^2-G$6^2)^0.5-(F$3*LN((G$6*(F$3+(F$3^2-A182^2)^0.5))/(A182*(F$3+(F$3^2-G$6^2)^0.5))))))</f>
        <v>42380841.422978677</v>
      </c>
      <c r="I182" s="15">
        <f t="shared" si="14"/>
        <v>1.3438876656195673</v>
      </c>
      <c r="J182" s="9">
        <f>X$3*(((B$10-A182^2)^0.5-(B$10-H$6^2)^0.5-(B$10^0.5*LN((H$6/A182)*((B$10^0.5+(B$10-A182^2)^0.5)/(B$10^0.5+(B$10-A182^2)^0.5)))))-((A$10-A182^2)^0.5-(A$10-H$6^2)^0.5-(A$10^0.5*LN((H$6/A182)*((A$10^0.5+(A$10-A182^2)^0.5)/(A$10^0.5+(A$10-A182^2)^0.5))))))</f>
        <v>27856792.530015647</v>
      </c>
      <c r="K182" s="15">
        <f t="shared" si="15"/>
        <v>0.88333309646168334</v>
      </c>
      <c r="L182" s="9">
        <f>((X$3*((B$10-B$14^2)^0.5-(B$10-H$6^2)^0.5-(B$10^0.5*LN((H$6/B$14)*((B$10^0.5+(B$10-B$14^2)^0.5)/(B$10^0.5+(B$10-B$14^2)^0.5))))))+(F$6*((D$6)/(E$6*B$3*A$6))^0.5*((G$3^2-A182^2)^0.5-(G$3^2-B$14^2)^0.5-(G$3*LN((B$14*(G$3+(G$3^2-A182^2)^0.5))/(A182*(G$3+(G$3^2-B$14^2)^0.5)))))))-((X$3*((A$10-A$14^2)^0.5-(A$10-H$6^2)^0.5-(A$10^0.5*LN((H$6/A$14)*((A$10^0.5+(A$10-A$14^2)^0.5)/(A$10^0.5+(A$10-A$14^2)^0.5))))))+(F$6*((D$6)/(E$6*B$3*A$6))^0.5*((F$3^2-A182^2)^0.5-(F$3^2-A$14^2)^0.5-(F$3*LN((A$14*(F$3+(F$3^2-A182^2)^0.5))/(A182*(F$3+(F$3^2-A$14^2)^0.5)))))))</f>
        <v>85308907.917339802</v>
      </c>
      <c r="M182" s="15">
        <f t="shared" si="16"/>
        <v>2.705127724420973</v>
      </c>
    </row>
    <row r="183" spans="1:13" x14ac:dyDescent="0.25">
      <c r="A183">
        <f t="shared" si="17"/>
        <v>165</v>
      </c>
      <c r="B183" s="15">
        <f>E$3+(((E$6*B$3)/(D$6*A$6))^0.5*((G$3^2-A183^2)^0.5-(F$3^2-A183^2)^0.5))</f>
        <v>0.47307842099492581</v>
      </c>
      <c r="C183" s="15">
        <f>(((B$3*(G$3^2-A183^2)/A$6)+(D$6*D$3^2/C$6))^0.5)-(((B$3*(F$3^2-A183^2)/A$6)+(D$6*C$3^2/C$6))^0.5)</f>
        <v>0.45134830006406901</v>
      </c>
      <c r="D183" s="15">
        <f>((E$6*B$3*A$6)/(D$6*F$6^2))^0.5*((A183/(G$3^2-A183^2)^0.5)/(A183/(F$3^2-A183^2)^0.5))</f>
        <v>5.6976028212492662E-7</v>
      </c>
      <c r="E183" s="15">
        <f t="shared" si="12"/>
        <v>17.967960257091686</v>
      </c>
      <c r="F183" s="9">
        <f>(B$3/F$6)*((A183/(((B$3/A$6)*(G$3^2-A183^2))+(D$6*D$3^2/C$6))^0.5)-(A183/(((B$3/A$6)*(F$3^2-A183^2))+(D$6*C$3^2/C$6))^0.5))</f>
        <v>-1.2311180271897284E-9</v>
      </c>
      <c r="G183" s="9">
        <f t="shared" si="13"/>
        <v>-3.8824538105455275E-2</v>
      </c>
      <c r="H183" s="9">
        <f>F$6*((D$6)/(E$6*B$3*A$6))^0.5*(((G$3^2-A183^2)^0.5-(G$3^2-G$6^2)^0.5-(G$3*LN((G$6*(G$3+(G$3^2-A183^2)^0.5))/(A183*(G$3+(G$3^2-G$6^2)^0.5)))))-((F$3^2-A183^2)^0.5-(F$3^2-G$6^2)^0.5-(F$3*LN((G$6*(F$3+(F$3^2-A183^2)^0.5))/(A183*(F$3+(F$3^2-G$6^2)^0.5))))))</f>
        <v>42232730.475759186</v>
      </c>
      <c r="I183" s="15">
        <f t="shared" si="14"/>
        <v>1.3391910982927189</v>
      </c>
      <c r="J183" s="9">
        <f>X$3*(((B$10-A183^2)^0.5-(B$10-H$6^2)^0.5-(B$10^0.5*LN((H$6/A183)*((B$10^0.5+(B$10-A183^2)^0.5)/(B$10^0.5+(B$10-A183^2)^0.5)))))-((A$10-A183^2)^0.5-(A$10-H$6^2)^0.5-(A$10^0.5*LN((H$6/A183)*((A$10^0.5+(A$10-A183^2)^0.5)/(A$10^0.5+(A$10-A183^2)^0.5))))))</f>
        <v>27917408.919822149</v>
      </c>
      <c r="K183" s="15">
        <f t="shared" si="15"/>
        <v>0.88525522957325431</v>
      </c>
      <c r="L183" s="9">
        <f>((X$3*((B$10-B$14^2)^0.5-(B$10-H$6^2)^0.5-(B$10^0.5*LN((H$6/B$14)*((B$10^0.5+(B$10-B$14^2)^0.5)/(B$10^0.5+(B$10-B$14^2)^0.5))))))+(F$6*((D$6)/(E$6*B$3*A$6))^0.5*((G$3^2-A183^2)^0.5-(G$3^2-B$14^2)^0.5-(G$3*LN((B$14*(G$3+(G$3^2-A183^2)^0.5))/(A183*(G$3+(G$3^2-B$14^2)^0.5)))))))-((X$3*((A$10-A$14^2)^0.5-(A$10-H$6^2)^0.5-(A$10^0.5*LN((H$6/A$14)*((A$10^0.5+(A$10-A$14^2)^0.5)/(A$10^0.5+(A$10-A$14^2)^0.5))))))+(F$6*((D$6)/(E$6*B$3*A$6))^0.5*((F$3^2-A183^2)^0.5-(F$3^2-A$14^2)^0.5-(F$3*LN((A$14*(F$3+(F$3^2-A183^2)^0.5))/(A183*(F$3+(F$3^2-A$14^2)^0.5)))))))</f>
        <v>85160796.970120907</v>
      </c>
      <c r="M183" s="15">
        <f t="shared" si="16"/>
        <v>2.7004311570941435</v>
      </c>
    </row>
    <row r="184" spans="1:13" x14ac:dyDescent="0.25">
      <c r="A184">
        <f t="shared" si="17"/>
        <v>166</v>
      </c>
      <c r="B184" s="15">
        <f>E$3+(((E$6*B$3)/(D$6*A$6))^0.5*((G$3^2-A184^2)^0.5-(F$3^2-A184^2)^0.5))</f>
        <v>0.4730737751042362</v>
      </c>
      <c r="C184" s="15">
        <f>(((B$3*(G$3^2-A184^2)/A$6)+(D$6*D$3^2/C$6))^0.5)-(((B$3*(F$3^2-A184^2)/A$6)+(D$6*C$3^2/C$6))^0.5)</f>
        <v>0.45135262209655025</v>
      </c>
      <c r="D184" s="15">
        <f>((E$6*B$3*A$6)/(D$6*F$6^2))^0.5*((A184/(G$3^2-A184^2)^0.5)/(A184/(F$3^2-A184^2)^0.5))</f>
        <v>5.6976303115530696E-7</v>
      </c>
      <c r="E184" s="15">
        <f t="shared" si="12"/>
        <v>17.968046950513759</v>
      </c>
      <c r="F184" s="9">
        <f>(B$3/F$6)*((A184/(((B$3/A$6)*(G$3^2-A184^2))+(D$6*D$3^2/C$6))^0.5)-(A184/(((B$3/A$6)*(F$3^2-A184^2))+(D$6*C$3^2/C$6))^0.5))</f>
        <v>-1.2386149310476244E-9</v>
      </c>
      <c r="G184" s="9">
        <f t="shared" si="13"/>
        <v>-3.9060960465517887E-2</v>
      </c>
      <c r="H184" s="9">
        <f>F$6*((D$6)/(E$6*B$3*A$6))^0.5*(((G$3^2-A184^2)^0.5-(G$3^2-G$6^2)^0.5-(G$3*LN((G$6*(G$3+(G$3^2-A184^2)^0.5))/(A184*(G$3+(G$3^2-G$6^2)^0.5)))))-((F$3^2-A184^2)^0.5-(F$3^2-G$6^2)^0.5-(F$3*LN((G$6*(F$3+(F$3^2-A184^2)^0.5))/(A184*(F$3+(F$3^2-G$6^2)^0.5))))))</f>
        <v>42085489.140063487</v>
      </c>
      <c r="I184" s="15">
        <f t="shared" si="14"/>
        <v>1.3345221061663968</v>
      </c>
      <c r="J184" s="9">
        <f>X$3*(((B$10-A184^2)^0.5-(B$10-H$6^2)^0.5-(B$10^0.5*LN((H$6/A184)*((B$10^0.5+(B$10-A184^2)^0.5)/(B$10^0.5+(B$10-A184^2)^0.5)))))-((A$10-A184^2)^0.5-(A$10-H$6^2)^0.5-(A$10^0.5*LN((H$6/A184)*((A$10^0.5+(A$10-A184^2)^0.5)/(A$10^0.5+(A$10-A184^2)^0.5))))))</f>
        <v>27977660.197425757</v>
      </c>
      <c r="K184" s="15">
        <f t="shared" si="15"/>
        <v>0.88716578505282084</v>
      </c>
      <c r="L184" s="9">
        <f>((X$3*((B$10-B$14^2)^0.5-(B$10-H$6^2)^0.5-(B$10^0.5*LN((H$6/B$14)*((B$10^0.5+(B$10-B$14^2)^0.5)/(B$10^0.5+(B$10-B$14^2)^0.5))))))+(F$6*((D$6)/(E$6*B$3*A$6))^0.5*((G$3^2-A184^2)^0.5-(G$3^2-B$14^2)^0.5-(G$3*LN((B$14*(G$3+(G$3^2-A184^2)^0.5))/(A184*(G$3+(G$3^2-B$14^2)^0.5)))))))-((X$3*((A$10-A$14^2)^0.5-(A$10-H$6^2)^0.5-(A$10^0.5*LN((H$6/A$14)*((A$10^0.5+(A$10-A$14^2)^0.5)/(A$10^0.5+(A$10-A$14^2)^0.5))))))+(F$6*((D$6)/(E$6*B$3*A$6))^0.5*((F$3^2-A184^2)^0.5-(F$3^2-A$14^2)^0.5-(F$3*LN((A$14*(F$3+(F$3^2-A184^2)^0.5))/(A184*(F$3+(F$3^2-A$14^2)^0.5)))))))</f>
        <v>85013555.634424686</v>
      </c>
      <c r="M184" s="15">
        <f t="shared" si="16"/>
        <v>2.6957621649678045</v>
      </c>
    </row>
    <row r="185" spans="1:13" x14ac:dyDescent="0.25">
      <c r="A185">
        <f t="shared" si="17"/>
        <v>167</v>
      </c>
      <c r="B185" s="15">
        <f>E$3+(((E$6*B$3)/(D$6*A$6))^0.5*((G$3^2-A185^2)^0.5-(F$3^2-A185^2)^0.5))</f>
        <v>0.47306909871361402</v>
      </c>
      <c r="C185" s="15">
        <f>(((B$3*(G$3^2-A185^2)/A$6)+(D$6*D$3^2/C$6))^0.5)-(((B$3*(F$3^2-A185^2)/A$6)+(D$6*C$3^2/C$6))^0.5)</f>
        <v>0.4513569703693463</v>
      </c>
      <c r="D185" s="15">
        <f>((E$6*B$3*A$6)/(D$6*F$6^2))^0.5*((A185/(G$3^2-A185^2)^0.5)/(A185/(F$3^2-A185^2)^0.5))</f>
        <v>5.6976579872540648E-7</v>
      </c>
      <c r="E185" s="15">
        <f t="shared" si="12"/>
        <v>17.96813422860442</v>
      </c>
      <c r="F185" s="9">
        <f>(B$3/F$6)*((A185/(((B$3/A$6)*(G$3^2-A185^2))+(D$6*D$3^2/C$6))^0.5)-(A185/(((B$3/A$6)*(F$3^2-A185^2))+(D$6*C$3^2/C$6))^0.5))</f>
        <v>-1.2461124816348743E-9</v>
      </c>
      <c r="G185" s="9">
        <f t="shared" si="13"/>
        <v>-3.9297403220837399E-2</v>
      </c>
      <c r="H185" s="9">
        <f>F$6*((D$6)/(E$6*B$3*A$6))^0.5*(((G$3^2-A185^2)^0.5-(G$3^2-G$6^2)^0.5-(G$3*LN((G$6*(G$3+(G$3^2-A185^2)^0.5))/(A185*(G$3+(G$3^2-G$6^2)^0.5)))))-((F$3^2-A185^2)^0.5-(F$3^2-G$6^2)^0.5-(F$3*LN((G$6*(F$3+(F$3^2-A185^2)^0.5))/(A185*(F$3+(F$3^2-G$6^2)^0.5))))))</f>
        <v>41939106.804340489</v>
      </c>
      <c r="I185" s="15">
        <f t="shared" si="14"/>
        <v>1.329880352750523</v>
      </c>
      <c r="J185" s="9">
        <f>X$3*(((B$10-A185^2)^0.5-(B$10-H$6^2)^0.5-(B$10^0.5*LN((H$6/A185)*((B$10^0.5+(B$10-A185^2)^0.5)/(B$10^0.5+(B$10-A185^2)^0.5)))))-((A$10-A185^2)^0.5-(A$10-H$6^2)^0.5-(A$10^0.5*LN((H$6/A185)*((A$10^0.5+(A$10-A185^2)^0.5)/(A$10^0.5+(A$10-A185^2)^0.5))))))</f>
        <v>28037550.755607709</v>
      </c>
      <c r="K185" s="15">
        <f t="shared" si="15"/>
        <v>0.88906490219456202</v>
      </c>
      <c r="L185" s="9">
        <f>((X$3*((B$10-B$14^2)^0.5-(B$10-H$6^2)^0.5-(B$10^0.5*LN((H$6/B$14)*((B$10^0.5+(B$10-B$14^2)^0.5)/(B$10^0.5+(B$10-B$14^2)^0.5))))))+(F$6*((D$6)/(E$6*B$3*A$6))^0.5*((G$3^2-A185^2)^0.5-(G$3^2-B$14^2)^0.5-(G$3*LN((B$14*(G$3+(G$3^2-A185^2)^0.5))/(A185*(G$3+(G$3^2-B$14^2)^0.5)))))))-((X$3*((A$10-A$14^2)^0.5-(A$10-H$6^2)^0.5-(A$10^0.5*LN((H$6/A$14)*((A$10^0.5+(A$10-A$14^2)^0.5)/(A$10^0.5+(A$10-A$14^2)^0.5))))))+(F$6*((D$6)/(E$6*B$3*A$6))^0.5*((F$3^2-A185^2)^0.5-(F$3^2-A$14^2)^0.5-(F$3*LN((A$14*(F$3+(F$3^2-A185^2)^0.5))/(A185*(F$3+(F$3^2-A$14^2)^0.5)))))))</f>
        <v>84867173.298701286</v>
      </c>
      <c r="M185" s="15">
        <f t="shared" si="16"/>
        <v>2.6911204115519181</v>
      </c>
    </row>
    <row r="186" spans="1:13" x14ac:dyDescent="0.25">
      <c r="A186">
        <f t="shared" si="17"/>
        <v>168</v>
      </c>
      <c r="B186" s="15">
        <f>E$3+(((E$6*B$3)/(D$6*A$6))^0.5*((G$3^2-A186^2)^0.5-(F$3^2-A186^2)^0.5))</f>
        <v>0.47306439177704268</v>
      </c>
      <c r="C186" s="15">
        <f>(((B$3*(G$3^2-A186^2)/A$6)+(D$6*D$3^2/C$6))^0.5)-(((B$3*(F$3^2-A186^2)/A$6)+(D$6*C$3^2/C$6))^0.5)</f>
        <v>0.45136134488468826</v>
      </c>
      <c r="D186" s="15">
        <f>((E$6*B$3*A$6)/(D$6*F$6^2))^0.5*((A186/(G$3^2-A186^2)^0.5)/(A186/(F$3^2-A186^2)^0.5))</f>
        <v>5.6976858487214218E-7</v>
      </c>
      <c r="E186" s="15">
        <f t="shared" si="12"/>
        <v>17.968222092527878</v>
      </c>
      <c r="F186" s="9">
        <f>(B$3/F$6)*((A186/(((B$3/A$6)*(G$3^2-A186^2))+(D$6*D$3^2/C$6))^0.5)-(A186/(((B$3/A$6)*(F$3^2-A186^2))+(D$6*C$3^2/C$6))^0.5))</f>
        <v>-1.2536106828995014E-9</v>
      </c>
      <c r="G186" s="9">
        <f t="shared" si="13"/>
        <v>-3.9533866495918675E-2</v>
      </c>
      <c r="H186" s="9">
        <f>F$6*((D$6)/(E$6*B$3*A$6))^0.5*(((G$3^2-A186^2)^0.5-(G$3^2-G$6^2)^0.5-(G$3*LN((G$6*(G$3+(G$3^2-A186^2)^0.5))/(A186*(G$3+(G$3^2-G$6^2)^0.5)))))-((F$3^2-A186^2)^0.5-(F$3^2-G$6^2)^0.5-(F$3*LN((G$6*(F$3+(F$3^2-A186^2)^0.5))/(A186*(F$3+(F$3^2-G$6^2)^0.5))))))</f>
        <v>41793573.046849884</v>
      </c>
      <c r="I186" s="15">
        <f t="shared" si="14"/>
        <v>1.3252655075738802</v>
      </c>
      <c r="J186" s="9">
        <f>X$3*(((B$10-A186^2)^0.5-(B$10-H$6^2)^0.5-(B$10^0.5*LN((H$6/A186)*((B$10^0.5+(B$10-A186^2)^0.5)/(B$10^0.5+(B$10-A186^2)^0.5)))))-((A$10-A186^2)^0.5-(A$10-H$6^2)^0.5-(A$10^0.5*LN((H$6/A186)*((A$10^0.5+(A$10-A186^2)^0.5)/(A$10^0.5+(A$10-A186^2)^0.5))))))</f>
        <v>28097084.908469614</v>
      </c>
      <c r="K186" s="15">
        <f t="shared" si="15"/>
        <v>0.89095271779774265</v>
      </c>
      <c r="L186" s="9">
        <f>((X$3*((B$10-B$14^2)^0.5-(B$10-H$6^2)^0.5-(B$10^0.5*LN((H$6/B$14)*((B$10^0.5+(B$10-B$14^2)^0.5)/(B$10^0.5+(B$10-B$14^2)^0.5))))))+(F$6*((D$6)/(E$6*B$3*A$6))^0.5*((G$3^2-A186^2)^0.5-(G$3^2-B$14^2)^0.5-(G$3*LN((B$14*(G$3+(G$3^2-A186^2)^0.5))/(A186*(G$3+(G$3^2-B$14^2)^0.5)))))))-((X$3*((A$10-A$14^2)^0.5-(A$10-H$6^2)^0.5-(A$10^0.5*LN((H$6/A$14)*((A$10^0.5+(A$10-A$14^2)^0.5)/(A$10^0.5+(A$10-A$14^2)^0.5))))))+(F$6*((D$6)/(E$6*B$3*A$6))^0.5*((F$3^2-A186^2)^0.5-(F$3^2-A$14^2)^0.5-(F$3*LN((A$14*(F$3+(F$3^2-A186^2)^0.5))/(A186*(F$3+(F$3^2-A$14^2)^0.5)))))))</f>
        <v>84721639.541210175</v>
      </c>
      <c r="M186" s="15">
        <f t="shared" si="16"/>
        <v>2.6865055663752591</v>
      </c>
    </row>
    <row r="187" spans="1:13" x14ac:dyDescent="0.25">
      <c r="A187">
        <f t="shared" si="17"/>
        <v>169</v>
      </c>
      <c r="B187" s="15">
        <f>E$3+(((E$6*B$3)/(D$6*A$6))^0.5*((G$3^2-A187^2)^0.5-(F$3^2-A187^2)^0.5))</f>
        <v>0.47305965424816343</v>
      </c>
      <c r="C187" s="15">
        <f>(((B$3*(G$3^2-A187^2)/A$6)+(D$6*D$3^2/C$6))^0.5)-(((B$3*(F$3^2-A187^2)/A$6)+(D$6*C$3^2/C$6))^0.5)</f>
        <v>0.45136574564488541</v>
      </c>
      <c r="D187" s="15">
        <f>((E$6*B$3*A$6)/(D$6*F$6^2))^0.5*((A187/(G$3^2-A187^2)^0.5)/(A187/(F$3^2-A187^2)^0.5))</f>
        <v>5.6977138963271594E-7</v>
      </c>
      <c r="E187" s="15">
        <f t="shared" si="12"/>
        <v>17.968310543457331</v>
      </c>
      <c r="F187" s="9">
        <f>(B$3/F$6)*((A187/(((B$3/A$6)*(G$3^2-A187^2))+(D$6*D$3^2/C$6))^0.5)-(A187/(((B$3/A$6)*(F$3^2-A187^2))+(D$6*C$3^2/C$6))^0.5))</f>
        <v>-1.2611095387907356E-9</v>
      </c>
      <c r="G187" s="9">
        <f t="shared" si="13"/>
        <v>-3.9770350415304641E-2</v>
      </c>
      <c r="H187" s="9">
        <f>F$6*((D$6)/(E$6*B$3*A$6))^0.5*(((G$3^2-A187^2)^0.5-(G$3^2-G$6^2)^0.5-(G$3*LN((G$6*(G$3+(G$3^2-A187^2)^0.5))/(A187*(G$3+(G$3^2-G$6^2)^0.5)))))-((F$3^2-A187^2)^0.5-(F$3^2-G$6^2)^0.5-(F$3*LN((G$6*(F$3+(F$3^2-A187^2)^0.5))/(A187*(F$3+(F$3^2-G$6^2)^0.5))))))</f>
        <v>41648877.631156817</v>
      </c>
      <c r="I187" s="15">
        <f t="shared" si="14"/>
        <v>1.3206772460412486</v>
      </c>
      <c r="J187" s="9">
        <f>X$3*(((B$10-A187^2)^0.5-(B$10-H$6^2)^0.5-(B$10^0.5*LN((H$6/A187)*((B$10^0.5+(B$10-A187^2)^0.5)/(B$10^0.5+(B$10-A187^2)^0.5)))))-((A$10-A187^2)^0.5-(A$10-H$6^2)^0.5-(A$10^0.5*LN((H$6/A187)*((A$10^0.5+(A$10-A187^2)^0.5)/(A$10^0.5+(A$10-A187^2)^0.5))))))</f>
        <v>28156266.893305689</v>
      </c>
      <c r="K187" s="15">
        <f t="shared" si="15"/>
        <v>0.892829366226081</v>
      </c>
      <c r="L187" s="9">
        <f>((X$3*((B$10-B$14^2)^0.5-(B$10-H$6^2)^0.5-(B$10^0.5*LN((H$6/B$14)*((B$10^0.5+(B$10-B$14^2)^0.5)/(B$10^0.5+(B$10-B$14^2)^0.5))))))+(F$6*((D$6)/(E$6*B$3*A$6))^0.5*((G$3^2-A187^2)^0.5-(G$3^2-B$14^2)^0.5-(G$3*LN((B$14*(G$3+(G$3^2-A187^2)^0.5))/(A187*(G$3+(G$3^2-B$14^2)^0.5)))))))-((X$3*((A$10-A$14^2)^0.5-(A$10-H$6^2)^0.5-(A$10^0.5*LN((H$6/A$14)*((A$10^0.5+(A$10-A$14^2)^0.5)/(A$10^0.5+(A$10-A$14^2)^0.5))))))+(F$6*((D$6)/(E$6*B$3*A$6))^0.5*((F$3^2-A187^2)^0.5-(F$3^2-A$14^2)^0.5-(F$3*LN((A$14*(F$3+(F$3^2-A187^2)^0.5))/(A187*(F$3+(F$3^2-A$14^2)^0.5)))))))</f>
        <v>84576944.125517845</v>
      </c>
      <c r="M187" s="15">
        <f t="shared" si="16"/>
        <v>2.681917304842651</v>
      </c>
    </row>
    <row r="188" spans="1:13" x14ac:dyDescent="0.25">
      <c r="A188">
        <f t="shared" si="17"/>
        <v>170</v>
      </c>
      <c r="B188" s="15">
        <f>E$3+(((E$6*B$3)/(D$6*A$6))^0.5*((G$3^2-A188^2)^0.5-(F$3^2-A188^2)^0.5))</f>
        <v>0.47305488608027257</v>
      </c>
      <c r="C188" s="15">
        <f>(((B$3*(G$3^2-A188^2)/A$6)+(D$6*D$3^2/C$6))^0.5)-(((B$3*(F$3^2-A188^2)/A$6)+(D$6*C$3^2/C$6))^0.5)</f>
        <v>0.45137017265222568</v>
      </c>
      <c r="D188" s="15">
        <f>((E$6*B$3*A$6)/(D$6*F$6^2))^0.5*((A188/(G$3^2-A188^2)^0.5)/(A188/(F$3^2-A188^2)^0.5))</f>
        <v>5.6977421304461808E-7</v>
      </c>
      <c r="E188" s="15">
        <f t="shared" si="12"/>
        <v>17.968399582575074</v>
      </c>
      <c r="F188" s="9">
        <f>(B$3/F$6)*((A188/(((B$3/A$6)*(G$3^2-A188^2))+(D$6*D$3^2/C$6))^0.5)-(A188/(((B$3/A$6)*(F$3^2-A188^2))+(D$6*C$3^2/C$6))^0.5))</f>
        <v>-1.2686090532586112E-9</v>
      </c>
      <c r="G188" s="9">
        <f t="shared" si="13"/>
        <v>-4.0006855103563561E-2</v>
      </c>
      <c r="H188" s="9">
        <f>F$6*((D$6)/(E$6*B$3*A$6))^0.5*(((G$3^2-A188^2)^0.5-(G$3^2-G$6^2)^0.5-(G$3*LN((G$6*(G$3+(G$3^2-A188^2)^0.5))/(A188*(G$3+(G$3^2-G$6^2)^0.5)))))-((F$3^2-A188^2)^0.5-(F$3^2-G$6^2)^0.5-(F$3*LN((G$6*(F$3+(F$3^2-A188^2)^0.5))/(A188*(F$3+(F$3^2-G$6^2)^0.5))))))</f>
        <v>41505010.501755968</v>
      </c>
      <c r="I188" s="15">
        <f t="shared" si="14"/>
        <v>1.3161152492946464</v>
      </c>
      <c r="J188" s="9">
        <f>X$3*(((B$10-A188^2)^0.5-(B$10-H$6^2)^0.5-(B$10^0.5*LN((H$6/A188)*((B$10^0.5+(B$10-A188^2)^0.5)/(B$10^0.5+(B$10-A188^2)^0.5)))))-((A$10-A188^2)^0.5-(A$10-H$6^2)^0.5-(A$10^0.5*LN((H$6/A188)*((A$10^0.5+(A$10-A188^2)^0.5)/(A$10^0.5+(A$10-A188^2)^0.5))))))</f>
        <v>28215100.872414917</v>
      </c>
      <c r="K188" s="15">
        <f t="shared" si="15"/>
        <v>0.8946949794652117</v>
      </c>
      <c r="L188" s="9">
        <f>((X$3*((B$10-B$14^2)^0.5-(B$10-H$6^2)^0.5-(B$10^0.5*LN((H$6/B$14)*((B$10^0.5+(B$10-B$14^2)^0.5)/(B$10^0.5+(B$10-B$14^2)^0.5))))))+(F$6*((D$6)/(E$6*B$3*A$6))^0.5*((G$3^2-A188^2)^0.5-(G$3^2-B$14^2)^0.5-(G$3*LN((B$14*(G$3+(G$3^2-A188^2)^0.5))/(A188*(G$3+(G$3^2-B$14^2)^0.5)))))))-((X$3*((A$10-A$14^2)^0.5-(A$10-H$6^2)^0.5-(A$10^0.5*LN((H$6/A$14)*((A$10^0.5+(A$10-A$14^2)^0.5)/(A$10^0.5+(A$10-A$14^2)^0.5))))))+(F$6*((D$6)/(E$6*B$3*A$6))^0.5*((F$3^2-A188^2)^0.5-(F$3^2-A$14^2)^0.5-(F$3*LN((A$14*(F$3+(F$3^2-A188^2)^0.5))/(A188*(F$3+(F$3^2-A$14^2)^0.5)))))))</f>
        <v>84433076.996117115</v>
      </c>
      <c r="M188" s="15">
        <f t="shared" si="16"/>
        <v>2.6773553080960526</v>
      </c>
    </row>
    <row r="189" spans="1:13" x14ac:dyDescent="0.25">
      <c r="A189">
        <f t="shared" si="17"/>
        <v>171</v>
      </c>
      <c r="B189" s="15">
        <f>E$3+(((E$6*B$3)/(D$6*A$6))^0.5*((G$3^2-A189^2)^0.5-(F$3^2-A189^2)^0.5))</f>
        <v>0.47305008722632075</v>
      </c>
      <c r="C189" s="15">
        <f>(((B$3*(G$3^2-A189^2)/A$6)+(D$6*D$3^2/C$6))^0.5)-(((B$3*(F$3^2-A189^2)/A$6)+(D$6*C$3^2/C$6))^0.5)</f>
        <v>0.45137462590902544</v>
      </c>
      <c r="D189" s="15">
        <f>((E$6*B$3*A$6)/(D$6*F$6^2))^0.5*((A189/(G$3^2-A189^2)^0.5)/(A189/(F$3^2-A189^2)^0.5))</f>
        <v>5.6977705514562722E-7</v>
      </c>
      <c r="E189" s="15">
        <f t="shared" si="12"/>
        <v>17.968489211072502</v>
      </c>
      <c r="F189" s="9">
        <f>(B$3/F$6)*((A189/(((B$3/A$6)*(G$3^2-A189^2))+(D$6*D$3^2/C$6))^0.5)-(A189/(((B$3/A$6)*(F$3^2-A189^2))+(D$6*C$3^2/C$6))^0.5))</f>
        <v>-1.2761092302541692E-9</v>
      </c>
      <c r="G189" s="9">
        <f t="shared" si="13"/>
        <v>-4.0243380685295482E-2</v>
      </c>
      <c r="H189" s="9">
        <f>F$6*((D$6)/(E$6*B$3*A$6))^0.5*(((G$3^2-A189^2)^0.5-(G$3^2-G$6^2)^0.5-(G$3*LN((G$6*(G$3+(G$3^2-A189^2)^0.5))/(A189*(G$3+(G$3^2-G$6^2)^0.5)))))-((F$3^2-A189^2)^0.5-(F$3^2-G$6^2)^0.5-(F$3*LN((G$6*(F$3+(F$3^2-A189^2)^0.5))/(A189*(F$3+(F$3^2-G$6^2)^0.5))))))</f>
        <v>41361961.779824421</v>
      </c>
      <c r="I189" s="15">
        <f t="shared" si="14"/>
        <v>1.3115792040786536</v>
      </c>
      <c r="J189" s="9">
        <f>X$3*(((B$10-A189^2)^0.5-(B$10-H$6^2)^0.5-(B$10^0.5*LN((H$6/A189)*((B$10^0.5+(B$10-A189^2)^0.5)/(B$10^0.5+(B$10-A189^2)^0.5)))))-((A$10-A189^2)^0.5-(A$10-H$6^2)^0.5-(A$10^0.5*LN((H$6/A189)*((A$10^0.5+(A$10-A189^2)^0.5)/(A$10^0.5+(A$10-A189^2)^0.5))))))</f>
        <v>28273590.934858512</v>
      </c>
      <c r="K189" s="15">
        <f t="shared" si="15"/>
        <v>0.89654968717841554</v>
      </c>
      <c r="L189" s="9">
        <f>((X$3*((B$10-B$14^2)^0.5-(B$10-H$6^2)^0.5-(B$10^0.5*LN((H$6/B$14)*((B$10^0.5+(B$10-B$14^2)^0.5)/(B$10^0.5+(B$10-B$14^2)^0.5))))))+(F$6*((D$6)/(E$6*B$3*A$6))^0.5*((G$3^2-A189^2)^0.5-(G$3^2-B$14^2)^0.5-(G$3*LN((B$14*(G$3+(G$3^2-A189^2)^0.5))/(A189*(G$3+(G$3^2-B$14^2)^0.5)))))))-((X$3*((A$10-A$14^2)^0.5-(A$10-H$6^2)^0.5-(A$10^0.5*LN((H$6/A$14)*((A$10^0.5+(A$10-A$14^2)^0.5)/(A$10^0.5+(A$10-A$14^2)^0.5))))))+(F$6*((D$6)/(E$6*B$3*A$6))^0.5*((F$3^2-A189^2)^0.5-(F$3^2-A$14^2)^0.5-(F$3*LN((A$14*(F$3+(F$3^2-A189^2)^0.5))/(A189*(F$3+(F$3^2-A$14^2)^0.5)))))))</f>
        <v>84290028.274187088</v>
      </c>
      <c r="M189" s="15">
        <f t="shared" si="16"/>
        <v>2.672819262880108</v>
      </c>
    </row>
    <row r="190" spans="1:13" x14ac:dyDescent="0.25">
      <c r="A190">
        <f t="shared" si="17"/>
        <v>172</v>
      </c>
      <c r="B190" s="15">
        <f>E$3+(((E$6*B$3)/(D$6*A$6))^0.5*((G$3^2-A190^2)^0.5-(F$3^2-A190^2)^0.5))</f>
        <v>0.47304525763891131</v>
      </c>
      <c r="C190" s="15">
        <f>(((B$3*(G$3^2-A190^2)/A$6)+(D$6*D$3^2/C$6))^0.5)-(((B$3*(F$3^2-A190^2)/A$6)+(D$6*C$3^2/C$6))^0.5)</f>
        <v>0.45137910541761528</v>
      </c>
      <c r="D190" s="15">
        <f>((E$6*B$3*A$6)/(D$6*F$6^2))^0.5*((A190/(G$3^2-A190^2)^0.5)/(A190/(F$3^2-A190^2)^0.5))</f>
        <v>5.6977991597381241E-7</v>
      </c>
      <c r="E190" s="15">
        <f t="shared" si="12"/>
        <v>17.968579430150147</v>
      </c>
      <c r="F190" s="9">
        <f>(B$3/F$6)*((A190/(((B$3/A$6)*(G$3^2-A190^2))+(D$6*D$3^2/C$6))^0.5)-(A190/(((B$3/A$6)*(F$3^2-A190^2))+(D$6*C$3^2/C$6))^0.5))</f>
        <v>-1.2836100737293951E-9</v>
      </c>
      <c r="G190" s="9">
        <f t="shared" si="13"/>
        <v>-4.0479927285130203E-2</v>
      </c>
      <c r="H190" s="9">
        <f>F$6*((D$6)/(E$6*B$3*A$6))^0.5*(((G$3^2-A190^2)^0.5-(G$3^2-G$6^2)^0.5-(G$3*LN((G$6*(G$3+(G$3^2-A190^2)^0.5))/(A190*(G$3+(G$3^2-G$6^2)^0.5)))))-((F$3^2-A190^2)^0.5-(F$3^2-G$6^2)^0.5-(F$3*LN((G$6*(F$3+(F$3^2-A190^2)^0.5))/(A190*(F$3+(F$3^2-G$6^2)^0.5))))))</f>
        <v>41219721.75910151</v>
      </c>
      <c r="I190" s="15">
        <f t="shared" si="14"/>
        <v>1.3070688026097637</v>
      </c>
      <c r="J190" s="9">
        <f>X$3*(((B$10-A190^2)^0.5-(B$10-H$6^2)^0.5-(B$10^0.5*LN((H$6/A190)*((B$10^0.5+(B$10-A190^2)^0.5)/(B$10^0.5+(B$10-A190^2)^0.5)))))-((A$10-A190^2)^0.5-(A$10-H$6^2)^0.5-(A$10^0.5*LN((H$6/A190)*((A$10^0.5+(A$10-A190^2)^0.5)/(A$10^0.5+(A$10-A190^2)^0.5))))))</f>
        <v>28331741.098169409</v>
      </c>
      <c r="K190" s="15">
        <f t="shared" si="15"/>
        <v>0.89839361676082596</v>
      </c>
      <c r="L190" s="9">
        <f>((X$3*((B$10-B$14^2)^0.5-(B$10-H$6^2)^0.5-(B$10^0.5*LN((H$6/B$14)*((B$10^0.5+(B$10-B$14^2)^0.5)/(B$10^0.5+(B$10-B$14^2)^0.5))))))+(F$6*((D$6)/(E$6*B$3*A$6))^0.5*((G$3^2-A190^2)^0.5-(G$3^2-B$14^2)^0.5-(G$3*LN((B$14*(G$3+(G$3^2-A190^2)^0.5))/(A190*(G$3+(G$3^2-B$14^2)^0.5)))))))-((X$3*((A$10-A$14^2)^0.5-(A$10-H$6^2)^0.5-(A$10^0.5*LN((H$6/A$14)*((A$10^0.5+(A$10-A$14^2)^0.5)/(A$10^0.5+(A$10-A$14^2)^0.5))))))+(F$6*((D$6)/(E$6*B$3*A$6))^0.5*((F$3^2-A190^2)^0.5-(F$3^2-A$14^2)^0.5-(F$3*LN((A$14*(F$3+(F$3^2-A190^2)^0.5))/(A190*(F$3+(F$3^2-A$14^2)^0.5)))))))</f>
        <v>84147788.253463268</v>
      </c>
      <c r="M190" s="15">
        <f t="shared" si="16"/>
        <v>2.6683088614111892</v>
      </c>
    </row>
    <row r="191" spans="1:13" x14ac:dyDescent="0.25">
      <c r="A191">
        <f t="shared" si="17"/>
        <v>173</v>
      </c>
      <c r="B191" s="15">
        <f>E$3+(((E$6*B$3)/(D$6*A$6))^0.5*((G$3^2-A191^2)^0.5-(F$3^2-A191^2)^0.5))</f>
        <v>0.47304039727029962</v>
      </c>
      <c r="C191" s="15">
        <f>(((B$3*(G$3^2-A191^2)/A$6)+(D$6*D$3^2/C$6))^0.5)-(((B$3*(F$3^2-A191^2)/A$6)+(D$6*C$3^2/C$6))^0.5)</f>
        <v>0.45138361118032577</v>
      </c>
      <c r="D191" s="15">
        <f>((E$6*B$3*A$6)/(D$6*F$6^2))^0.5*((A191/(G$3^2-A191^2)^0.5)/(A191/(F$3^2-A191^2)^0.5))</f>
        <v>5.6978279556753398E-7</v>
      </c>
      <c r="E191" s="15">
        <f t="shared" si="12"/>
        <v>17.968670241017751</v>
      </c>
      <c r="F191" s="9">
        <f>(B$3/F$6)*((A191/(((B$3/A$6)*(G$3^2-A191^2))+(D$6*D$3^2/C$6))^0.5)-(A191/(((B$3/A$6)*(F$3^2-A191^2))+(D$6*C$3^2/C$6))^0.5))</f>
        <v>-1.2911115876372609E-9</v>
      </c>
      <c r="G191" s="9">
        <f t="shared" si="13"/>
        <v>-4.0716495027728658E-2</v>
      </c>
      <c r="H191" s="9">
        <f>F$6*((D$6)/(E$6*B$3*A$6))^0.5*(((G$3^2-A191^2)^0.5-(G$3^2-G$6^2)^0.5-(G$3*LN((G$6*(G$3+(G$3^2-A191^2)^0.5))/(A191*(G$3+(G$3^2-G$6^2)^0.5)))))-((F$3^2-A191^2)^0.5-(F$3^2-G$6^2)^0.5-(F$3*LN((G$6*(F$3+(F$3^2-A191^2)^0.5))/(A191*(F$3+(F$3^2-G$6^2)^0.5))))))</f>
        <v>41078280.901878804</v>
      </c>
      <c r="I191" s="15">
        <f t="shared" si="14"/>
        <v>1.3025837424492264</v>
      </c>
      <c r="J191" s="9">
        <f>X$3*(((B$10-A191^2)^0.5-(B$10-H$6^2)^0.5-(B$10^0.5*LN((H$6/A191)*((B$10^0.5+(B$10-A191^2)^0.5)/(B$10^0.5+(B$10-A191^2)^0.5)))))-((A$10-A191^2)^0.5-(A$10-H$6^2)^0.5-(A$10^0.5*LN((H$6/A191)*((A$10^0.5+(A$10-A191^2)^0.5)/(A$10^0.5+(A$10-A191^2)^0.5))))))</f>
        <v>28389555.310011685</v>
      </c>
      <c r="K191" s="15">
        <f t="shared" si="15"/>
        <v>0.90022689339204987</v>
      </c>
      <c r="L191" s="9">
        <f>((X$3*((B$10-B$14^2)^0.5-(B$10-H$6^2)^0.5-(B$10^0.5*LN((H$6/B$14)*((B$10^0.5+(B$10-B$14^2)^0.5)/(B$10^0.5+(B$10-B$14^2)^0.5))))))+(F$6*((D$6)/(E$6*B$3*A$6))^0.5*((G$3^2-A191^2)^0.5-(G$3^2-B$14^2)^0.5-(G$3*LN((B$14*(G$3+(G$3^2-A191^2)^0.5))/(A191*(G$3+(G$3^2-B$14^2)^0.5)))))))-((X$3*((A$10-A$14^2)^0.5-(A$10-H$6^2)^0.5-(A$10^0.5*LN((H$6/A$14)*((A$10^0.5+(A$10-A$14^2)^0.5)/(A$10^0.5+(A$10-A$14^2)^0.5))))))+(F$6*((D$6)/(E$6*B$3*A$6))^0.5*((F$3^2-A191^2)^0.5-(F$3^2-A$14^2)^0.5-(F$3*LN((A$14*(F$3+(F$3^2-A191^2)^0.5))/(A191*(F$3+(F$3^2-A$14^2)^0.5)))))))</f>
        <v>84006347.396240711</v>
      </c>
      <c r="M191" s="15">
        <f t="shared" si="16"/>
        <v>2.6638238012506568</v>
      </c>
    </row>
    <row r="192" spans="1:13" x14ac:dyDescent="0.25">
      <c r="A192">
        <f t="shared" si="17"/>
        <v>174</v>
      </c>
      <c r="B192" s="15">
        <f>E$3+(((E$6*B$3)/(D$6*A$6))^0.5*((G$3^2-A192^2)^0.5-(F$3^2-A192^2)^0.5))</f>
        <v>0.47303550607239042</v>
      </c>
      <c r="C192" s="15">
        <f>(((B$3*(G$3^2-A192^2)/A$6)+(D$6*D$3^2/C$6))^0.5)-(((B$3*(F$3^2-A192^2)/A$6)+(D$6*C$3^2/C$6))^0.5)</f>
        <v>0.45138814319950882</v>
      </c>
      <c r="D192" s="15">
        <f>((E$6*B$3*A$6)/(D$6*F$6^2))^0.5*((A192/(G$3^2-A192^2)^0.5)/(A192/(F$3^2-A192^2)^0.5))</f>
        <v>5.6978569396544499E-7</v>
      </c>
      <c r="E192" s="15">
        <f t="shared" si="12"/>
        <v>17.968761644894276</v>
      </c>
      <c r="F192" s="9">
        <f>(B$3/F$6)*((A192/(((B$3/A$6)*(G$3^2-A192^2))+(D$6*D$3^2/C$6))^0.5)-(A192/(((B$3/A$6)*(F$3^2-A192^2))+(D$6*C$3^2/C$6))^0.5))</f>
        <v>-1.2986137759316635E-9</v>
      </c>
      <c r="G192" s="9">
        <f t="shared" si="13"/>
        <v>-4.0953084037780939E-2</v>
      </c>
      <c r="H192" s="9">
        <f>F$6*((D$6)/(E$6*B$3*A$6))^0.5*(((G$3^2-A192^2)^0.5-(G$3^2-G$6^2)^0.5-(G$3*LN((G$6*(G$3+(G$3^2-A192^2)^0.5))/(A192*(G$3+(G$3^2-G$6^2)^0.5)))))-((F$3^2-A192^2)^0.5-(F$3^2-G$6^2)^0.5-(F$3*LN((G$6*(F$3+(F$3^2-A192^2)^0.5))/(A192*(F$3+(F$3^2-G$6^2)^0.5))))))</f>
        <v>40937629.835121997</v>
      </c>
      <c r="I192" s="15">
        <f t="shared" si="14"/>
        <v>1.2981237263800736</v>
      </c>
      <c r="J192" s="9">
        <f>X$3*(((B$10-A192^2)^0.5-(B$10-H$6^2)^0.5-(B$10^0.5*LN((H$6/A192)*((B$10^0.5+(B$10-A192^2)^0.5)/(B$10^0.5+(B$10-A192^2)^0.5)))))-((A$10-A192^2)^0.5-(A$10-H$6^2)^0.5-(A$10^0.5*LN((H$6/A192)*((A$10^0.5+(A$10-A192^2)^0.5)/(A$10^0.5+(A$10-A192^2)^0.5))))))</f>
        <v>28447037.449788377</v>
      </c>
      <c r="K192" s="15">
        <f t="shared" si="15"/>
        <v>0.90204964008715049</v>
      </c>
      <c r="L192" s="9">
        <f>((X$3*((B$10-B$14^2)^0.5-(B$10-H$6^2)^0.5-(B$10^0.5*LN((H$6/B$14)*((B$10^0.5+(B$10-B$14^2)^0.5)/(B$10^0.5+(B$10-B$14^2)^0.5))))))+(F$6*((D$6)/(E$6*B$3*A$6))^0.5*((G$3^2-A192^2)^0.5-(G$3^2-B$14^2)^0.5-(G$3*LN((B$14*(G$3+(G$3^2-A192^2)^0.5))/(A192*(G$3+(G$3^2-B$14^2)^0.5)))))))-((X$3*((A$10-A$14^2)^0.5-(A$10-H$6^2)^0.5-(A$10^0.5*LN((H$6/A$14)*((A$10^0.5+(A$10-A$14^2)^0.5)/(A$10^0.5+(A$10-A$14^2)^0.5))))))+(F$6*((D$6)/(E$6*B$3*A$6))^0.5*((F$3^2-A192^2)^0.5-(F$3^2-A$14^2)^0.5-(F$3*LN((A$14*(F$3+(F$3^2-A192^2)^0.5))/(A192*(F$3+(F$3^2-A$14^2)^0.5)))))))</f>
        <v>83865696.329483032</v>
      </c>
      <c r="M192" s="15">
        <f t="shared" si="16"/>
        <v>2.6593637851814762</v>
      </c>
    </row>
    <row r="193" spans="1:13" x14ac:dyDescent="0.25">
      <c r="A193">
        <f t="shared" si="17"/>
        <v>175</v>
      </c>
      <c r="B193" s="15">
        <f>E$3+(((E$6*B$3)/(D$6*A$6))^0.5*((G$3^2-A193^2)^0.5-(F$3^2-A193^2)^0.5))</f>
        <v>0.4730305839967382</v>
      </c>
      <c r="C193" s="15">
        <f>(((B$3*(G$3^2-A193^2)/A$6)+(D$6*D$3^2/C$6))^0.5)-(((B$3*(F$3^2-A193^2)/A$6)+(D$6*C$3^2/C$6))^0.5)</f>
        <v>0.45139270147755184</v>
      </c>
      <c r="D193" s="15">
        <f>((E$6*B$3*A$6)/(D$6*F$6^2))^0.5*((A193/(G$3^2-A193^2)^0.5)/(A193/(F$3^2-A193^2)^0.5))</f>
        <v>5.6978861120649267E-7</v>
      </c>
      <c r="E193" s="15">
        <f t="shared" si="12"/>
        <v>17.968853643007954</v>
      </c>
      <c r="F193" s="9">
        <f>(B$3/F$6)*((A193/(((B$3/A$6)*(G$3^2-A193^2))+(D$6*D$3^2/C$6))^0.5)-(A193/(((B$3/A$6)*(F$3^2-A193^2))+(D$6*C$3^2/C$6))^0.5))</f>
        <v>-1.3061166425676068E-9</v>
      </c>
      <c r="G193" s="9">
        <f t="shared" si="13"/>
        <v>-4.1189694440012053E-2</v>
      </c>
      <c r="H193" s="9">
        <f>F$6*((D$6)/(E$6*B$3*A$6))^0.5*(((G$3^2-A193^2)^0.5-(G$3^2-G$6^2)^0.5-(G$3*LN((G$6*(G$3+(G$3^2-A193^2)^0.5))/(A193*(G$3+(G$3^2-G$6^2)^0.5)))))-((F$3^2-A193^2)^0.5-(F$3^2-G$6^2)^0.5-(F$3*LN((G$6*(F$3+(F$3^2-A193^2)^0.5))/(A193*(F$3+(F$3^2-G$6^2)^0.5))))))</f>
        <v>40797759.346686274</v>
      </c>
      <c r="I193" s="15">
        <f t="shared" si="14"/>
        <v>1.2936884622871092</v>
      </c>
      <c r="J193" s="9">
        <f>X$3*(((B$10-A193^2)^0.5-(B$10-H$6^2)^0.5-(B$10^0.5*LN((H$6/A193)*((B$10^0.5+(B$10-A193^2)^0.5)/(B$10^0.5+(B$10-A193^2)^0.5)))))-((A$10-A193^2)^0.5-(A$10-H$6^2)^0.5-(A$10^0.5*LN((H$6/A193)*((A$10^0.5+(A$10-A193^2)^0.5)/(A$10^0.5+(A$10-A193^2)^0.5))))))</f>
        <v>28504191.330211934</v>
      </c>
      <c r="K193" s="15">
        <f t="shared" si="15"/>
        <v>0.90386197774644639</v>
      </c>
      <c r="L193" s="9">
        <f>((X$3*((B$10-B$14^2)^0.5-(B$10-H$6^2)^0.5-(B$10^0.5*LN((H$6/B$14)*((B$10^0.5+(B$10-B$14^2)^0.5)/(B$10^0.5+(B$10-B$14^2)^0.5))))))+(F$6*((D$6)/(E$6*B$3*A$6))^0.5*((G$3^2-A193^2)^0.5-(G$3^2-B$14^2)^0.5-(G$3*LN((B$14*(G$3+(G$3^2-A193^2)^0.5))/(A193*(G$3+(G$3^2-B$14^2)^0.5)))))))-((X$3*((A$10-A$14^2)^0.5-(A$10-H$6^2)^0.5-(A$10^0.5*LN((H$6/A$14)*((A$10^0.5+(A$10-A$14^2)^0.5)/(A$10^0.5+(A$10-A$14^2)^0.5))))))+(F$6*((D$6)/(E$6*B$3*A$6))^0.5*((F$3^2-A193^2)^0.5-(F$3^2-A$14^2)^0.5-(F$3*LN((A$14*(F$3+(F$3^2-A193^2)^0.5))/(A193*(F$3+(F$3^2-A$14^2)^0.5)))))))</f>
        <v>83725825.841046333</v>
      </c>
      <c r="M193" s="15">
        <f t="shared" si="16"/>
        <v>2.6549285210884808</v>
      </c>
    </row>
    <row r="194" spans="1:13" x14ac:dyDescent="0.25">
      <c r="A194">
        <f t="shared" si="17"/>
        <v>176</v>
      </c>
      <c r="B194" s="15">
        <f>E$3+(((E$6*B$3)/(D$6*A$6))^0.5*((G$3^2-A194^2)^0.5-(F$3^2-A194^2)^0.5))</f>
        <v>0.4730256309945442</v>
      </c>
      <c r="C194" s="15">
        <f>(((B$3*(G$3^2-A194^2)/A$6)+(D$6*D$3^2/C$6))^0.5)-(((B$3*(F$3^2-A194^2)/A$6)+(D$6*C$3^2/C$6))^0.5)</f>
        <v>0.45139728601681384</v>
      </c>
      <c r="D194" s="15">
        <f>((E$6*B$3*A$6)/(D$6*F$6^2))^0.5*((A194/(G$3^2-A194^2)^0.5)/(A194/(F$3^2-A194^2)^0.5))</f>
        <v>5.6979154732991962E-7</v>
      </c>
      <c r="E194" s="15">
        <f t="shared" si="12"/>
        <v>17.968946236596345</v>
      </c>
      <c r="F194" s="9">
        <f>(B$3/F$6)*((A194/(((B$3/A$6)*(G$3^2-A194^2))+(D$6*D$3^2/C$6))^0.5)-(A194/(((B$3/A$6)*(F$3^2-A194^2))+(D$6*C$3^2/C$6))^0.5))</f>
        <v>-1.3136201915009191E-9</v>
      </c>
      <c r="G194" s="9">
        <f t="shared" si="13"/>
        <v>-4.1426326359172982E-2</v>
      </c>
      <c r="H194" s="9">
        <f>F$6*((D$6)/(E$6*B$3*A$6))^0.5*(((G$3^2-A194^2)^0.5-(G$3^2-G$6^2)^0.5-(G$3*LN((G$6*(G$3+(G$3^2-A194^2)^0.5))/(A194*(G$3+(G$3^2-G$6^2)^0.5)))))-((F$3^2-A194^2)^0.5-(F$3^2-G$6^2)^0.5-(F$3*LN((G$6*(F$3+(F$3^2-A194^2)^0.5))/(A194*(F$3+(F$3^2-G$6^2)^0.5))))))</f>
        <v>40658660.381648652</v>
      </c>
      <c r="I194" s="15">
        <f t="shared" si="14"/>
        <v>1.2892776630406093</v>
      </c>
      <c r="J194" s="9">
        <f>X$3*(((B$10-A194^2)^0.5-(B$10-H$6^2)^0.5-(B$10^0.5*LN((H$6/A194)*((B$10^0.5+(B$10-A194^2)^0.5)/(B$10^0.5+(B$10-A194^2)^0.5)))))-((A$10-A194^2)^0.5-(A$10-H$6^2)^0.5-(A$10^0.5*LN((H$6/A194)*((A$10^0.5+(A$10-A194^2)^0.5)/(A$10^0.5+(A$10-A194^2)^0.5))))))</f>
        <v>28561020.698818013</v>
      </c>
      <c r="K194" s="15">
        <f t="shared" si="15"/>
        <v>0.90566402520351386</v>
      </c>
      <c r="L194" s="9">
        <f>((X$3*((B$10-B$14^2)^0.5-(B$10-H$6^2)^0.5-(B$10^0.5*LN((H$6/B$14)*((B$10^0.5+(B$10-B$14^2)^0.5)/(B$10^0.5+(B$10-B$14^2)^0.5))))))+(F$6*((D$6)/(E$6*B$3*A$6))^0.5*((G$3^2-A194^2)^0.5-(G$3^2-B$14^2)^0.5-(G$3*LN((B$14*(G$3+(G$3^2-A194^2)^0.5))/(A194*(G$3+(G$3^2-B$14^2)^0.5)))))))-((X$3*((A$10-A$14^2)^0.5-(A$10-H$6^2)^0.5-(A$10^0.5*LN((H$6/A$14)*((A$10^0.5+(A$10-A$14^2)^0.5)/(A$10^0.5+(A$10-A$14^2)^0.5))))))+(F$6*((D$6)/(E$6*B$3*A$6))^0.5*((F$3^2-A194^2)^0.5-(F$3^2-A$14^2)^0.5-(F$3*LN((A$14*(F$3+(F$3^2-A194^2)^0.5))/(A194*(F$3+(F$3^2-A$14^2)^0.5)))))))</f>
        <v>83586726.876010895</v>
      </c>
      <c r="M194" s="15">
        <f t="shared" si="16"/>
        <v>2.6505177218420504</v>
      </c>
    </row>
    <row r="195" spans="1:13" x14ac:dyDescent="0.25">
      <c r="A195">
        <f t="shared" si="17"/>
        <v>177</v>
      </c>
      <c r="B195" s="15">
        <f>E$3+(((E$6*B$3)/(D$6*A$6))^0.5*((G$3^2-A195^2)^0.5-(F$3^2-A195^2)^0.5))</f>
        <v>0.47302064701665542</v>
      </c>
      <c r="C195" s="15">
        <f>(((B$3*(G$3^2-A195^2)/A$6)+(D$6*D$3^2/C$6))^0.5)-(((B$3*(F$3^2-A195^2)/A$6)+(D$6*C$3^2/C$6))^0.5)</f>
        <v>0.45140189681968934</v>
      </c>
      <c r="D195" s="15">
        <f>((E$6*B$3*A$6)/(D$6*F$6^2))^0.5*((A195/(G$3^2-A195^2)^0.5)/(A195/(F$3^2-A195^2)^0.5))</f>
        <v>5.6979450237526566E-7</v>
      </c>
      <c r="E195" s="15">
        <f t="shared" si="12"/>
        <v>17.969039426906377</v>
      </c>
      <c r="F195" s="9">
        <f>(B$3/F$6)*((A195/(((B$3/A$6)*(G$3^2-A195^2))+(D$6*D$3^2/C$6))^0.5)-(A195/(((B$3/A$6)*(F$3^2-A195^2))+(D$6*C$3^2/C$6))^0.5))</f>
        <v>-1.3211244266885147E-9</v>
      </c>
      <c r="G195" s="9">
        <f t="shared" si="13"/>
        <v>-4.1662979920048998E-2</v>
      </c>
      <c r="H195" s="9">
        <f>F$6*((D$6)/(E$6*B$3*A$6))^0.5*(((G$3^2-A195^2)^0.5-(G$3^2-G$6^2)^0.5-(G$3*LN((G$6*(G$3+(G$3^2-A195^2)^0.5))/(A195*(G$3+(G$3^2-G$6^2)^0.5)))))-((F$3^2-A195^2)^0.5-(F$3^2-G$6^2)^0.5-(F$3*LN((G$6*(F$3+(F$3^2-A195^2)^0.5))/(A195*(F$3+(F$3^2-G$6^2)^0.5))))))</f>
        <v>40520324.038750775</v>
      </c>
      <c r="I195" s="15">
        <f t="shared" si="14"/>
        <v>1.2848910463835228</v>
      </c>
      <c r="J195" s="9">
        <f>X$3*(((B$10-A195^2)^0.5-(B$10-H$6^2)^0.5-(B$10^0.5*LN((H$6/A195)*((B$10^0.5+(B$10-A195^2)^0.5)/(B$10^0.5+(B$10-A195^2)^0.5)))))-((A$10-A195^2)^0.5-(A$10-H$6^2)^0.5-(A$10^0.5*LN((H$6/A195)*((A$10^0.5+(A$10-A195^2)^0.5)/(A$10^0.5+(A$10-A195^2)^0.5))))))</f>
        <v>28617529.239446398</v>
      </c>
      <c r="K195" s="15">
        <f t="shared" si="15"/>
        <v>0.90745589927214609</v>
      </c>
      <c r="L195" s="9">
        <f>((X$3*((B$10-B$14^2)^0.5-(B$10-H$6^2)^0.5-(B$10^0.5*LN((H$6/B$14)*((B$10^0.5+(B$10-B$14^2)^0.5)/(B$10^0.5+(B$10-B$14^2)^0.5))))))+(F$6*((D$6)/(E$6*B$3*A$6))^0.5*((G$3^2-A195^2)^0.5-(G$3^2-B$14^2)^0.5-(G$3*LN((B$14*(G$3+(G$3^2-A195^2)^0.5))/(A195*(G$3+(G$3^2-B$14^2)^0.5)))))))-((X$3*((A$10-A$14^2)^0.5-(A$10-H$6^2)^0.5-(A$10^0.5*LN((H$6/A$14)*((A$10^0.5+(A$10-A$14^2)^0.5)/(A$10^0.5+(A$10-A$14^2)^0.5))))))+(F$6*((D$6)/(E$6*B$3*A$6))^0.5*((F$3^2-A195^2)^0.5-(F$3^2-A$14^2)^0.5-(F$3*LN((A$14*(F$3+(F$3^2-A195^2)^0.5))/(A195*(F$3+(F$3^2-A$14^2)^0.5)))))))</f>
        <v>83448390.533112049</v>
      </c>
      <c r="M195" s="15">
        <f t="shared" si="16"/>
        <v>2.6461311051849332</v>
      </c>
    </row>
    <row r="196" spans="1:13" x14ac:dyDescent="0.25">
      <c r="A196">
        <f t="shared" si="17"/>
        <v>178</v>
      </c>
      <c r="B196" s="15">
        <f>E$3+(((E$6*B$3)/(D$6*A$6))^0.5*((G$3^2-A196^2)^0.5-(F$3^2-A196^2)^0.5))</f>
        <v>0.4730156320135645</v>
      </c>
      <c r="C196" s="15">
        <f>(((B$3*(G$3^2-A196^2)/A$6)+(D$6*D$3^2/C$6))^0.5)-(((B$3*(F$3^2-A196^2)/A$6)+(D$6*C$3^2/C$6))^0.5)</f>
        <v>0.4514065338886013</v>
      </c>
      <c r="D196" s="15">
        <f>((E$6*B$3*A$6)/(D$6*F$6^2))^0.5*((A196/(G$3^2-A196^2)^0.5)/(A196/(F$3^2-A196^2)^0.5))</f>
        <v>5.6979747638236823E-7</v>
      </c>
      <c r="E196" s="15">
        <f t="shared" si="12"/>
        <v>17.969133215194365</v>
      </c>
      <c r="F196" s="9">
        <f>(B$3/F$6)*((A196/(((B$3/A$6)*(G$3^2-A196^2))+(D$6*D$3^2/C$6))^0.5)-(A196/(((B$3/A$6)*(F$3^2-A196^2))+(D$6*C$3^2/C$6))^0.5))</f>
        <v>-1.3286293520883146E-9</v>
      </c>
      <c r="G196" s="9">
        <f t="shared" si="13"/>
        <v>-4.189965524745709E-2</v>
      </c>
      <c r="H196" s="9">
        <f>F$6*((D$6)/(E$6*B$3*A$6))^0.5*(((G$3^2-A196^2)^0.5-(G$3^2-G$6^2)^0.5-(G$3*LN((G$6*(G$3+(G$3^2-A196^2)^0.5))/(A196*(G$3+(G$3^2-G$6^2)^0.5)))))-((F$3^2-A196^2)^0.5-(F$3^2-G$6^2)^0.5-(F$3*LN((G$6*(F$3+(F$3^2-A196^2)^0.5))/(A196*(F$3+(F$3^2-G$6^2)^0.5))))))</f>
        <v>40382741.566922262</v>
      </c>
      <c r="I196" s="15">
        <f t="shared" si="14"/>
        <v>1.2805283348212284</v>
      </c>
      <c r="J196" s="9">
        <f>X$3*(((B$10-A196^2)^0.5-(B$10-H$6^2)^0.5-(B$10^0.5*LN((H$6/A196)*((B$10^0.5+(B$10-A196^2)^0.5)/(B$10^0.5+(B$10-A196^2)^0.5)))))-((A$10-A196^2)^0.5-(A$10-H$6^2)^0.5-(A$10^0.5*LN((H$6/A196)*((A$10^0.5+(A$10-A196^2)^0.5)/(A$10^0.5+(A$10-A196^2)^0.5))))))</f>
        <v>28673720.573675431</v>
      </c>
      <c r="K196" s="15">
        <f t="shared" si="15"/>
        <v>0.9092377147918389</v>
      </c>
      <c r="L196" s="9">
        <f>((X$3*((B$10-B$14^2)^0.5-(B$10-H$6^2)^0.5-(B$10^0.5*LN((H$6/B$14)*((B$10^0.5+(B$10-B$14^2)^0.5)/(B$10^0.5+(B$10-B$14^2)^0.5))))))+(F$6*((D$6)/(E$6*B$3*A$6))^0.5*((G$3^2-A196^2)^0.5-(G$3^2-B$14^2)^0.5-(G$3*LN((B$14*(G$3+(G$3^2-A196^2)^0.5))/(A196*(G$3+(G$3^2-B$14^2)^0.5)))))))-((X$3*((A$10-A$14^2)^0.5-(A$10-H$6^2)^0.5-(A$10^0.5*LN((H$6/A$14)*((A$10^0.5+(A$10-A$14^2)^0.5)/(A$10^0.5+(A$10-A$14^2)^0.5))))))+(F$6*((D$6)/(E$6*B$3*A$6))^0.5*((F$3^2-A196^2)^0.5-(F$3^2-A$14^2)^0.5-(F$3*LN((A$14*(F$3+(F$3^2-A196^2)^0.5))/(A196*(F$3+(F$3^2-A$14^2)^0.5)))))))</f>
        <v>83310808.061283112</v>
      </c>
      <c r="M196" s="15">
        <f t="shared" si="16"/>
        <v>2.6417683936226255</v>
      </c>
    </row>
    <row r="197" spans="1:13" x14ac:dyDescent="0.25">
      <c r="A197">
        <f t="shared" si="17"/>
        <v>179</v>
      </c>
      <c r="B197" s="15">
        <f>E$3+(((E$6*B$3)/(D$6*A$6))^0.5*((G$3^2-A197^2)^0.5-(F$3^2-A197^2)^0.5))</f>
        <v>0.47301058593540662</v>
      </c>
      <c r="C197" s="15">
        <f>(((B$3*(G$3^2-A197^2)/A$6)+(D$6*D$3^2/C$6))^0.5)-(((B$3*(F$3^2-A197^2)/A$6)+(D$6*C$3^2/C$6))^0.5)</f>
        <v>0.45141119722596557</v>
      </c>
      <c r="D197" s="15">
        <f>((E$6*B$3*A$6)/(D$6*F$6^2))^0.5*((A197/(G$3^2-A197^2)^0.5)/(A197/(F$3^2-A197^2)^0.5))</f>
        <v>5.6980046939136505E-7</v>
      </c>
      <c r="E197" s="15">
        <f t="shared" si="12"/>
        <v>17.96922760272609</v>
      </c>
      <c r="F197" s="9">
        <f>(B$3/F$6)*((A197/(((B$3/A$6)*(G$3^2-A197^2))+(D$6*D$3^2/C$6))^0.5)-(A197/(((B$3/A$6)*(F$3^2-A197^2))+(D$6*C$3^2/C$6))^0.5))</f>
        <v>-1.3361349716591848E-9</v>
      </c>
      <c r="G197" s="9">
        <f t="shared" si="13"/>
        <v>-4.2136352466244045E-2</v>
      </c>
      <c r="H197" s="9">
        <f>F$6*((D$6)/(E$6*B$3*A$6))^0.5*(((G$3^2-A197^2)^0.5-(G$3^2-G$6^2)^0.5-(G$3*LN((G$6*(G$3+(G$3^2-A197^2)^0.5))/(A197*(G$3+(G$3^2-G$6^2)^0.5)))))-((F$3^2-A197^2)^0.5-(F$3^2-G$6^2)^0.5-(F$3*LN((G$6*(F$3+(F$3^2-A197^2)^0.5))/(A197*(F$3+(F$3^2-G$6^2)^0.5))))))</f>
        <v>40245904.36192099</v>
      </c>
      <c r="I197" s="15">
        <f t="shared" si="14"/>
        <v>1.2761892555149985</v>
      </c>
      <c r="J197" s="9">
        <f>X$3*(((B$10-A197^2)^0.5-(B$10-H$6^2)^0.5-(B$10^0.5*LN((H$6/A197)*((B$10^0.5+(B$10-A197^2)^0.5)/(B$10^0.5+(B$10-A197^2)^0.5)))))-((A$10-A197^2)^0.5-(A$10-H$6^2)^0.5-(A$10^0.5*LN((H$6/A197)*((A$10^0.5+(A$10-A197^2)^0.5)/(A$10^0.5+(A$10-A197^2)^0.5))))))</f>
        <v>28729598.262214467</v>
      </c>
      <c r="K197" s="15">
        <f t="shared" si="15"/>
        <v>0.91100958467194526</v>
      </c>
      <c r="L197" s="9">
        <f>((X$3*((B$10-B$14^2)^0.5-(B$10-H$6^2)^0.5-(B$10^0.5*LN((H$6/B$14)*((B$10^0.5+(B$10-B$14^2)^0.5)/(B$10^0.5+(B$10-B$14^2)^0.5))))))+(F$6*((D$6)/(E$6*B$3*A$6))^0.5*((G$3^2-A197^2)^0.5-(G$3^2-B$14^2)^0.5-(G$3*LN((B$14*(G$3+(G$3^2-A197^2)^0.5))/(A197*(G$3+(G$3^2-B$14^2)^0.5)))))))-((X$3*((A$10-A$14^2)^0.5-(A$10-H$6^2)^0.5-(A$10^0.5*LN((H$6/A$14)*((A$10^0.5+(A$10-A$14^2)^0.5)/(A$10^0.5+(A$10-A$14^2)^0.5))))))+(F$6*((D$6)/(E$6*B$3*A$6))^0.5*((F$3^2-A197^2)^0.5-(F$3^2-A$14^2)^0.5-(F$3*LN((A$14*(F$3+(F$3^2-A197^2)^0.5))/(A197*(F$3+(F$3^2-A$14^2)^0.5)))))))</f>
        <v>83173970.856282711</v>
      </c>
      <c r="M197" s="15">
        <f t="shared" si="16"/>
        <v>2.6374293143164227</v>
      </c>
    </row>
    <row r="198" spans="1:13" x14ac:dyDescent="0.25">
      <c r="A198">
        <f t="shared" si="17"/>
        <v>180</v>
      </c>
      <c r="B198" s="15">
        <f>E$3+(((E$6*B$3)/(D$6*A$6))^0.5*((G$3^2-A198^2)^0.5-(F$3^2-A198^2)^0.5))</f>
        <v>0.47300550873195862</v>
      </c>
      <c r="C198" s="15">
        <f>(((B$3*(G$3^2-A198^2)/A$6)+(D$6*D$3^2/C$6))^0.5)-(((B$3*(F$3^2-A198^2)/A$6)+(D$6*C$3^2/C$6))^0.5)</f>
        <v>0.45141588683421929</v>
      </c>
      <c r="D198" s="15">
        <f>((E$6*B$3*A$6)/(D$6*F$6^2))^0.5*((A198/(G$3^2-A198^2)^0.5)/(A198/(F$3^2-A198^2)^0.5))</f>
        <v>5.6980348144269421E-7</v>
      </c>
      <c r="E198" s="15">
        <f t="shared" si="12"/>
        <v>17.969322590776805</v>
      </c>
      <c r="F198" s="9">
        <f>(B$3/F$6)*((A198/(((B$3/A$6)*(G$3^2-A198^2))+(D$6*D$3^2/C$6))^0.5)-(A198/(((B$3/A$6)*(F$3^2-A198^2))+(D$6*C$3^2/C$6))^0.5))</f>
        <v>-1.3436412893610773E-9</v>
      </c>
      <c r="G198" s="9">
        <f t="shared" si="13"/>
        <v>-4.2373071701290933E-2</v>
      </c>
      <c r="H198" s="9">
        <f>F$6*((D$6)/(E$6*B$3*A$6))^0.5*(((G$3^2-A198^2)^0.5-(G$3^2-G$6^2)^0.5-(G$3*LN((G$6*(G$3+(G$3^2-A198^2)^0.5))/(A198*(G$3+(G$3^2-G$6^2)^0.5)))))-((F$3^2-A198^2)^0.5-(F$3^2-G$6^2)^0.5-(F$3*LN((G$6*(F$3+(F$3^2-A198^2)^0.5))/(A198*(F$3+(F$3^2-G$6^2)^0.5))))))</f>
        <v>40109803.963058814</v>
      </c>
      <c r="I198" s="15">
        <f t="shared" si="14"/>
        <v>1.2718735401781713</v>
      </c>
      <c r="J198" s="9">
        <f>X$3*(((B$10-A198^2)^0.5-(B$10-H$6^2)^0.5-(B$10^0.5*LN((H$6/A198)*((B$10^0.5+(B$10-A198^2)^0.5)/(B$10^0.5+(B$10-A198^2)^0.5)))))-((A$10-A198^2)^0.5-(A$10-H$6^2)^0.5-(A$10^0.5*LN((H$6/A198)*((A$10^0.5+(A$10-A198^2)^0.5)/(A$10^0.5+(A$10-A198^2)^0.5))))))</f>
        <v>28785165.8062675</v>
      </c>
      <c r="K198" s="15">
        <f t="shared" si="15"/>
        <v>0.91277161993491562</v>
      </c>
      <c r="L198" s="9">
        <f>((X$3*((B$10-B$14^2)^0.5-(B$10-H$6^2)^0.5-(B$10^0.5*LN((H$6/B$14)*((B$10^0.5+(B$10-B$14^2)^0.5)/(B$10^0.5+(B$10-B$14^2)^0.5))))))+(F$6*((D$6)/(E$6*B$3*A$6))^0.5*((G$3^2-A198^2)^0.5-(G$3^2-B$14^2)^0.5-(G$3*LN((B$14*(G$3+(G$3^2-A198^2)^0.5))/(A198*(G$3+(G$3^2-B$14^2)^0.5)))))))-((X$3*((A$10-A$14^2)^0.5-(A$10-H$6^2)^0.5-(A$10^0.5*LN((H$6/A$14)*((A$10^0.5+(A$10-A$14^2)^0.5)/(A$10^0.5+(A$10-A$14^2)^0.5))))))+(F$6*((D$6)/(E$6*B$3*A$6))^0.5*((F$3^2-A198^2)^0.5-(F$3^2-A$14^2)^0.5-(F$3*LN((A$14*(F$3+(F$3^2-A198^2)^0.5))/(A198*(F$3+(F$3^2-A$14^2)^0.5)))))))</f>
        <v>83037870.457420826</v>
      </c>
      <c r="M198" s="15">
        <f t="shared" si="16"/>
        <v>2.6331135989796053</v>
      </c>
    </row>
    <row r="199" spans="1:13" x14ac:dyDescent="0.25">
      <c r="A199">
        <f t="shared" si="17"/>
        <v>181</v>
      </c>
      <c r="B199" s="15">
        <f>E$3+(((E$6*B$3)/(D$6*A$6))^0.5*((G$3^2-A199^2)^0.5-(F$3^2-A199^2)^0.5))</f>
        <v>0.47300040035263746</v>
      </c>
      <c r="C199" s="15">
        <f>(((B$3*(G$3^2-A199^2)/A$6)+(D$6*D$3^2/C$6))^0.5)-(((B$3*(F$3^2-A199^2)/A$6)+(D$6*C$3^2/C$6))^0.5)</f>
        <v>0.45142060271580675</v>
      </c>
      <c r="D199" s="15">
        <f>((E$6*B$3*A$6)/(D$6*F$6^2))^0.5*((A199/(G$3^2-A199^2)^0.5)/(A199/(F$3^2-A199^2)^0.5))</f>
        <v>5.6980651257709683E-7</v>
      </c>
      <c r="E199" s="15">
        <f t="shared" si="12"/>
        <v>17.969418180631326</v>
      </c>
      <c r="F199" s="9">
        <f>(B$3/F$6)*((A199/(((B$3/A$6)*(G$3^2-A199^2))+(D$6*D$3^2/C$6))^0.5)-(A199/(((B$3/A$6)*(F$3^2-A199^2))+(D$6*C$3^2/C$6))^0.5))</f>
        <v>-1.3511483091548701E-9</v>
      </c>
      <c r="G199" s="9">
        <f t="shared" si="13"/>
        <v>-4.2609813077507983E-2</v>
      </c>
      <c r="H199" s="9">
        <f>F$6*((D$6)/(E$6*B$3*A$6))^0.5*(((G$3^2-A199^2)^0.5-(G$3^2-G$6^2)^0.5-(G$3*LN((G$6*(G$3+(G$3^2-A199^2)^0.5))/(A199*(G$3+(G$3^2-G$6^2)^0.5)))))-((F$3^2-A199^2)^0.5-(F$3^2-G$6^2)^0.5-(F$3*LN((G$6*(F$3+(F$3^2-A199^2)^0.5))/(A199*(F$3+(F$3^2-G$6^2)^0.5))))))</f>
        <v>39974432.050017036</v>
      </c>
      <c r="I199" s="15">
        <f t="shared" si="14"/>
        <v>1.2675809249751724</v>
      </c>
      <c r="J199" s="9">
        <f>X$3*(((B$10-A199^2)^0.5-(B$10-H$6^2)^0.5-(B$10^0.5*LN((H$6/A199)*((B$10^0.5+(B$10-A199^2)^0.5)/(B$10^0.5+(B$10-A199^2)^0.5)))))-((A$10-A199^2)^0.5-(A$10-H$6^2)^0.5-(A$10^0.5*LN((H$6/A199)*((A$10^0.5+(A$10-A199^2)^0.5)/(A$10^0.5+(A$10-A199^2)^0.5))))))</f>
        <v>28840426.648844212</v>
      </c>
      <c r="K199" s="15">
        <f t="shared" si="15"/>
        <v>0.91452392975787078</v>
      </c>
      <c r="L199" s="9">
        <f>((X$3*((B$10-B$14^2)^0.5-(B$10-H$6^2)^0.5-(B$10^0.5*LN((H$6/B$14)*((B$10^0.5+(B$10-B$14^2)^0.5)/(B$10^0.5+(B$10-B$14^2)^0.5))))))+(F$6*((D$6)/(E$6*B$3*A$6))^0.5*((G$3^2-A199^2)^0.5-(G$3^2-B$14^2)^0.5-(G$3*LN((B$14*(G$3+(G$3^2-A199^2)^0.5))/(A199*(G$3+(G$3^2-B$14^2)^0.5)))))))-((X$3*((A$10-A$14^2)^0.5-(A$10-H$6^2)^0.5-(A$10^0.5*LN((H$6/A$14)*((A$10^0.5+(A$10-A$14^2)^0.5)/(A$10^0.5+(A$10-A$14^2)^0.5))))))+(F$6*((D$6)/(E$6*B$3*A$6))^0.5*((F$3^2-A199^2)^0.5-(F$3^2-A$14^2)^0.5-(F$3*LN((A$14*(F$3+(F$3^2-A199^2)^0.5))/(A199*(F$3+(F$3^2-A$14^2)^0.5)))))))</f>
        <v>82902498.544378757</v>
      </c>
      <c r="M199" s="15">
        <f t="shared" si="16"/>
        <v>2.6288209837765968</v>
      </c>
    </row>
    <row r="200" spans="1:13" x14ac:dyDescent="0.25">
      <c r="A200">
        <f t="shared" si="17"/>
        <v>182</v>
      </c>
      <c r="B200" s="15">
        <f>E$3+(((E$6*B$3)/(D$6*A$6))^0.5*((G$3^2-A200^2)^0.5-(F$3^2-A200^2)^0.5))</f>
        <v>0.47299526074649995</v>
      </c>
      <c r="C200" s="15">
        <f>(((B$3*(G$3^2-A200^2)/A$6)+(D$6*D$3^2/C$6))^0.5)-(((B$3*(F$3^2-A200^2)/A$6)+(D$6*C$3^2/C$6))^0.5)</f>
        <v>0.45142534487320063</v>
      </c>
      <c r="D200" s="15">
        <f>((E$6*B$3*A$6)/(D$6*F$6^2))^0.5*((A200/(G$3^2-A200^2)^0.5)/(A200/(F$3^2-A200^2)^0.5))</f>
        <v>5.6980956283561758E-7</v>
      </c>
      <c r="E200" s="15">
        <f t="shared" si="12"/>
        <v>17.969514373584037</v>
      </c>
      <c r="F200" s="9">
        <f>(B$3/F$6)*((A200/(((B$3/A$6)*(G$3^2-A200^2))+(D$6*D$3^2/C$6))^0.5)-(A200/(((B$3/A$6)*(F$3^2-A200^2))+(D$6*C$3^2/C$6))^0.5))</f>
        <v>-1.3586560350025272E-9</v>
      </c>
      <c r="G200" s="9">
        <f t="shared" si="13"/>
        <v>-4.2846576719839699E-2</v>
      </c>
      <c r="H200" s="9">
        <f>F$6*((D$6)/(E$6*B$3*A$6))^0.5*(((G$3^2-A200^2)^0.5-(G$3^2-G$6^2)^0.5-(G$3*LN((G$6*(G$3+(G$3^2-A200^2)^0.5))/(A200*(G$3+(G$3^2-G$6^2)^0.5)))))-((F$3^2-A200^2)^0.5-(F$3^2-G$6^2)^0.5-(F$3*LN((G$6*(F$3+(F$3^2-A200^2)^0.5))/(A200*(F$3+(F$3^2-G$6^2)^0.5))))))</f>
        <v>39839780.439748168</v>
      </c>
      <c r="I200" s="15">
        <f t="shared" si="14"/>
        <v>1.2633111504232677</v>
      </c>
      <c r="J200" s="9">
        <f>X$3*(((B$10-A200^2)^0.5-(B$10-H$6^2)^0.5-(B$10^0.5*LN((H$6/A200)*((B$10^0.5+(B$10-A200^2)^0.5)/(B$10^0.5+(B$10-A200^2)^0.5)))))-((A$10-A200^2)^0.5-(A$10-H$6^2)^0.5-(A$10^0.5*LN((H$6/A200)*((A$10^0.5+(A$10-A200^2)^0.5)/(A$10^0.5+(A$10-A200^2)^0.5))))))</f>
        <v>28895384.176045746</v>
      </c>
      <c r="K200" s="15">
        <f t="shared" si="15"/>
        <v>0.91626662151337346</v>
      </c>
      <c r="L200" s="9">
        <f>((X$3*((B$10-B$14^2)^0.5-(B$10-H$6^2)^0.5-(B$10^0.5*LN((H$6/B$14)*((B$10^0.5+(B$10-B$14^2)^0.5)/(B$10^0.5+(B$10-B$14^2)^0.5))))))+(F$6*((D$6)/(E$6*B$3*A$6))^0.5*((G$3^2-A200^2)^0.5-(G$3^2-B$14^2)^0.5-(G$3*LN((B$14*(G$3+(G$3^2-A200^2)^0.5))/(A200*(G$3+(G$3^2-B$14^2)^0.5)))))))-((X$3*((A$10-A$14^2)^0.5-(A$10-H$6^2)^0.5-(A$10^0.5*LN((H$6/A$14)*((A$10^0.5+(A$10-A$14^2)^0.5)/(A$10^0.5+(A$10-A$14^2)^0.5))))))+(F$6*((D$6)/(E$6*B$3*A$6))^0.5*((F$3^2-A200^2)^0.5-(F$3^2-A$14^2)^0.5-(F$3*LN((A$14*(F$3+(F$3^2-A200^2)^0.5))/(A200*(F$3+(F$3^2-A$14^2)^0.5)))))))</f>
        <v>82767846.934108734</v>
      </c>
      <c r="M200" s="15">
        <f t="shared" si="16"/>
        <v>2.6245512092246552</v>
      </c>
    </row>
    <row r="201" spans="1:13" x14ac:dyDescent="0.25">
      <c r="A201">
        <f t="shared" si="17"/>
        <v>183</v>
      </c>
      <c r="B201" s="15">
        <f>E$3+(((E$6*B$3)/(D$6*A$6))^0.5*((G$3^2-A201^2)^0.5-(F$3^2-A201^2)^0.5))</f>
        <v>0.472990089862239</v>
      </c>
      <c r="C201" s="15">
        <f>(((B$3*(G$3^2-A201^2)/A$6)+(D$6*D$3^2/C$6))^0.5)-(((B$3*(F$3^2-A201^2)/A$6)+(D$6*C$3^2/C$6))^0.5)</f>
        <v>0.45143011330888072</v>
      </c>
      <c r="D201" s="15">
        <f>((E$6*B$3*A$6)/(D$6*F$6^2))^0.5*((A201/(G$3^2-A201^2)^0.5)/(A201/(F$3^2-A201^2)^0.5))</f>
        <v>5.6981263225960661E-7</v>
      </c>
      <c r="E201" s="15">
        <f t="shared" si="12"/>
        <v>17.969611170938954</v>
      </c>
      <c r="F201" s="9">
        <f>(B$3/F$6)*((A201/(((B$3/A$6)*(G$3^2-A201^2))+(D$6*D$3^2/C$6))^0.5)-(A201/(((B$3/A$6)*(F$3^2-A201^2))+(D$6*C$3^2/C$6))^0.5))</f>
        <v>-1.3661644708670387E-9</v>
      </c>
      <c r="G201" s="9">
        <f t="shared" si="13"/>
        <v>-4.3083362753262931E-2</v>
      </c>
      <c r="H201" s="9">
        <f>F$6*((D$6)/(E$6*B$3*A$6))^0.5*(((G$3^2-A201^2)^0.5-(G$3^2-G$6^2)^0.5-(G$3*LN((G$6*(G$3+(G$3^2-A201^2)^0.5))/(A201*(G$3+(G$3^2-G$6^2)^0.5)))))-((F$3^2-A201^2)^0.5-(F$3^2-G$6^2)^0.5-(F$3*LN((G$6*(F$3+(F$3^2-A201^2)^0.5))/(A201*(F$3+(F$3^2-G$6^2)^0.5))))))</f>
        <v>39705841.083471127</v>
      </c>
      <c r="I201" s="15">
        <f t="shared" si="14"/>
        <v>1.2590639612972834</v>
      </c>
      <c r="J201" s="9">
        <f>X$3*(((B$10-A201^2)^0.5-(B$10-H$6^2)^0.5-(B$10^0.5*LN((H$6/A201)*((B$10^0.5+(B$10-A201^2)^0.5)/(B$10^0.5+(B$10-A201^2)^0.5)))))-((A$10-A201^2)^0.5-(A$10-H$6^2)^0.5-(A$10^0.5*LN((H$6/A201)*((A$10^0.5+(A$10-A201^2)^0.5)/(A$10^0.5+(A$10-A201^2)^0.5))))))</f>
        <v>28950041.718314074</v>
      </c>
      <c r="K201" s="15">
        <f t="shared" si="15"/>
        <v>0.91799980080904597</v>
      </c>
      <c r="L201" s="9">
        <f>((X$3*((B$10-B$14^2)^0.5-(B$10-H$6^2)^0.5-(B$10^0.5*LN((H$6/B$14)*((B$10^0.5+(B$10-B$14^2)^0.5)/(B$10^0.5+(B$10-B$14^2)^0.5))))))+(F$6*((D$6)/(E$6*B$3*A$6))^0.5*((G$3^2-A201^2)^0.5-(G$3^2-B$14^2)^0.5-(G$3*LN((B$14*(G$3+(G$3^2-A201^2)^0.5))/(A201*(G$3+(G$3^2-B$14^2)^0.5)))))))-((X$3*((A$10-A$14^2)^0.5-(A$10-H$6^2)^0.5-(A$10^0.5*LN((H$6/A$14)*((A$10^0.5+(A$10-A$14^2)^0.5)/(A$10^0.5+(A$10-A$14^2)^0.5))))))+(F$6*((D$6)/(E$6*B$3*A$6))^0.5*((F$3^2-A201^2)^0.5-(F$3^2-A$14^2)^0.5-(F$3*LN((A$14*(F$3+(F$3^2-A201^2)^0.5))/(A201*(F$3+(F$3^2-A$14^2)^0.5)))))))</f>
        <v>82633907.577832222</v>
      </c>
      <c r="M201" s="15">
        <f t="shared" si="16"/>
        <v>2.620304020098688</v>
      </c>
    </row>
    <row r="202" spans="1:13" x14ac:dyDescent="0.25">
      <c r="A202">
        <f t="shared" si="17"/>
        <v>184</v>
      </c>
      <c r="B202" s="15">
        <f>E$3+(((E$6*B$3)/(D$6*A$6))^0.5*((G$3^2-A202^2)^0.5-(F$3^2-A202^2)^0.5))</f>
        <v>0.4729848876481843</v>
      </c>
      <c r="C202" s="15">
        <f>(((B$3*(G$3^2-A202^2)/A$6)+(D$6*D$3^2/C$6))^0.5)-(((B$3*(F$3^2-A202^2)/A$6)+(D$6*C$3^2/C$6))^0.5)</f>
        <v>0.45143490802533393</v>
      </c>
      <c r="D202" s="15">
        <f>((E$6*B$3*A$6)/(D$6*F$6^2))^0.5*((A202/(G$3^2-A202^2)^0.5)/(A202/(F$3^2-A202^2)^0.5))</f>
        <v>5.6981572089072078E-7</v>
      </c>
      <c r="E202" s="15">
        <f t="shared" si="12"/>
        <v>17.969708574009772</v>
      </c>
      <c r="F202" s="9">
        <f>(B$3/F$6)*((A202/(((B$3/A$6)*(G$3^2-A202^2))+(D$6*D$3^2/C$6))^0.5)-(A202/(((B$3/A$6)*(F$3^2-A202^2))+(D$6*C$3^2/C$6))^0.5))</f>
        <v>-1.3736736207124207E-9</v>
      </c>
      <c r="G202" s="9">
        <f t="shared" si="13"/>
        <v>-4.3320171302786897E-2</v>
      </c>
      <c r="H202" s="9">
        <f>F$6*((D$6)/(E$6*B$3*A$6))^0.5*(((G$3^2-A202^2)^0.5-(G$3^2-G$6^2)^0.5-(G$3*LN((G$6*(G$3+(G$3^2-A202^2)^0.5))/(A202*(G$3+(G$3^2-G$6^2)^0.5)))))-((F$3^2-A202^2)^0.5-(F$3^2-G$6^2)^0.5-(F$3*LN((G$6*(F$3+(F$3^2-A202^2)^0.5))/(A202*(F$3+(F$3^2-G$6^2)^0.5))))))</f>
        <v>39572606.063739672</v>
      </c>
      <c r="I202" s="15">
        <f t="shared" si="14"/>
        <v>1.2548391065366462</v>
      </c>
      <c r="J202" s="9">
        <f>X$3*(((B$10-A202^2)^0.5-(B$10-H$6^2)^0.5-(B$10^0.5*LN((H$6/A202)*((B$10^0.5+(B$10-A202^2)^0.5)/(B$10^0.5+(B$10-A202^2)^0.5)))))-((A$10-A202^2)^0.5-(A$10-H$6^2)^0.5-(A$10^0.5*LN((H$6/A202)*((A$10^0.5+(A$10-A202^2)^0.5)/(A$10^0.5+(A$10-A202^2)^0.5))))))</f>
        <v>29004402.551641408</v>
      </c>
      <c r="K202" s="15">
        <f t="shared" si="15"/>
        <v>0.91972357152591988</v>
      </c>
      <c r="L202" s="9">
        <f>((X$3*((B$10-B$14^2)^0.5-(B$10-H$6^2)^0.5-(B$10^0.5*LN((H$6/B$14)*((B$10^0.5+(B$10-B$14^2)^0.5)/(B$10^0.5+(B$10-B$14^2)^0.5))))))+(F$6*((D$6)/(E$6*B$3*A$6))^0.5*((G$3^2-A202^2)^0.5-(G$3^2-B$14^2)^0.5-(G$3*LN((B$14*(G$3+(G$3^2-A202^2)^0.5))/(A202*(G$3+(G$3^2-B$14^2)^0.5)))))))-((X$3*((A$10-A$14^2)^0.5-(A$10-H$6^2)^0.5-(A$10^0.5*LN((H$6/A$14)*((A$10^0.5+(A$10-A$14^2)^0.5)/(A$10^0.5+(A$10-A$14^2)^0.5))))))+(F$6*((D$6)/(E$6*B$3*A$6))^0.5*((F$3^2-A202^2)^0.5-(F$3^2-A$14^2)^0.5-(F$3*LN((A$14*(F$3+(F$3^2-A202^2)^0.5))/(A202*(F$3+(F$3^2-A$14^2)^0.5)))))))</f>
        <v>82500672.5581007</v>
      </c>
      <c r="M202" s="15">
        <f t="shared" si="16"/>
        <v>2.6160791653380486</v>
      </c>
    </row>
    <row r="203" spans="1:13" x14ac:dyDescent="0.25">
      <c r="A203">
        <f t="shared" si="17"/>
        <v>185</v>
      </c>
      <c r="B203" s="15">
        <f>E$3+(((E$6*B$3)/(D$6*A$6))^0.5*((G$3^2-A203^2)^0.5-(F$3^2-A203^2)^0.5))</f>
        <v>0.47297965405229975</v>
      </c>
      <c r="C203" s="15">
        <f>(((B$3*(G$3^2-A203^2)/A$6)+(D$6*D$3^2/C$6))^0.5)-(((B$3*(F$3^2-A203^2)/A$6)+(D$6*C$3^2/C$6))^0.5)</f>
        <v>0.45143972902506846</v>
      </c>
      <c r="D203" s="15">
        <f>((E$6*B$3*A$6)/(D$6*F$6^2))^0.5*((A203/(G$3^2-A203^2)^0.5)/(A203/(F$3^2-A203^2)^0.5))</f>
        <v>5.6981882877092538E-7</v>
      </c>
      <c r="E203" s="15">
        <f t="shared" si="12"/>
        <v>17.969806584119901</v>
      </c>
      <c r="F203" s="9">
        <f>(B$3/F$6)*((A203/(((B$3/A$6)*(G$3^2-A203^2))+(D$6*D$3^2/C$6))^0.5)-(A203/(((B$3/A$6)*(F$3^2-A203^2))+(D$6*C$3^2/C$6))^0.5))</f>
        <v>-1.381183488503675E-9</v>
      </c>
      <c r="G203" s="9">
        <f t="shared" si="13"/>
        <v>-4.3557002493451895E-2</v>
      </c>
      <c r="H203" s="9">
        <f>F$6*((D$6)/(E$6*B$3*A$6))^0.5*(((G$3^2-A203^2)^0.5-(G$3^2-G$6^2)^0.5-(G$3*LN((G$6*(G$3+(G$3^2-A203^2)^0.5))/(A203*(G$3+(G$3^2-G$6^2)^0.5)))))-((F$3^2-A203^2)^0.5-(F$3^2-G$6^2)^0.5-(F$3*LN((G$6*(F$3+(F$3^2-A203^2)^0.5))/(A203*(F$3+(F$3^2-G$6^2)^0.5))))))</f>
        <v>39440067.591591813</v>
      </c>
      <c r="I203" s="15">
        <f t="shared" si="14"/>
        <v>1.2506363391549915</v>
      </c>
      <c r="J203" s="9">
        <f>X$3*(((B$10-A203^2)^0.5-(B$10-H$6^2)^0.5-(B$10^0.5*LN((H$6/A203)*((B$10^0.5+(B$10-A203^2)^0.5)/(B$10^0.5+(B$10-A203^2)^0.5)))))-((A$10-A203^2)^0.5-(A$10-H$6^2)^0.5-(A$10^0.5*LN((H$6/A203)*((A$10^0.5+(A$10-A203^2)^0.5)/(A$10^0.5+(A$10-A203^2)^0.5))))))</f>
        <v>29058469.898750804</v>
      </c>
      <c r="K203" s="15">
        <f t="shared" si="15"/>
        <v>0.92143803585587281</v>
      </c>
      <c r="L203" s="9">
        <f>((X$3*((B$10-B$14^2)^0.5-(B$10-H$6^2)^0.5-(B$10^0.5*LN((H$6/B$14)*((B$10^0.5+(B$10-B$14^2)^0.5)/(B$10^0.5+(B$10-B$14^2)^0.5))))))+(F$6*((D$6)/(E$6*B$3*A$6))^0.5*((G$3^2-A203^2)^0.5-(G$3^2-B$14^2)^0.5-(G$3*LN((B$14*(G$3+(G$3^2-A203^2)^0.5))/(A203*(G$3+(G$3^2-B$14^2)^0.5)))))))-((X$3*((A$10-A$14^2)^0.5-(A$10-H$6^2)^0.5-(A$10^0.5*LN((H$6/A$14)*((A$10^0.5+(A$10-A$14^2)^0.5)/(A$10^0.5+(A$10-A$14^2)^0.5))))))+(F$6*((D$6)/(E$6*B$3*A$6))^0.5*((F$3^2-A203^2)^0.5-(F$3^2-A$14^2)^0.5-(F$3*LN((A$14*(F$3+(F$3^2-A203^2)^0.5))/(A203*(F$3+(F$3^2-A$14^2)^0.5)))))))</f>
        <v>82368134.085953236</v>
      </c>
      <c r="M203" s="15">
        <f t="shared" si="16"/>
        <v>2.6118763979564066</v>
      </c>
    </row>
    <row r="204" spans="1:13" x14ac:dyDescent="0.25">
      <c r="A204">
        <f t="shared" si="17"/>
        <v>186</v>
      </c>
      <c r="B204" s="15">
        <f>E$3+(((E$6*B$3)/(D$6*A$6))^0.5*((G$3^2-A204^2)^0.5-(F$3^2-A204^2)^0.5))</f>
        <v>0.47297438902218147</v>
      </c>
      <c r="C204" s="15">
        <f>(((B$3*(G$3^2-A204^2)/A$6)+(D$6*D$3^2/C$6))^0.5)-(((B$3*(F$3^2-A204^2)/A$6)+(D$6*C$3^2/C$6))^0.5)</f>
        <v>0.45144457631059254</v>
      </c>
      <c r="D204" s="15">
        <f>((E$6*B$3*A$6)/(D$6*F$6^2))^0.5*((A204/(G$3^2-A204^2)^0.5)/(A204/(F$3^2-A204^2)^0.5))</f>
        <v>5.6982195594249531E-7</v>
      </c>
      <c r="E204" s="15">
        <f t="shared" si="12"/>
        <v>17.969905202602533</v>
      </c>
      <c r="F204" s="9">
        <f>(B$3/F$6)*((A204/(((B$3/A$6)*(G$3^2-A204^2))+(D$6*D$3^2/C$6))^0.5)-(A204/(((B$3/A$6)*(F$3^2-A204^2))+(D$6*C$3^2/C$6))^0.5))</f>
        <v>-1.3886940782069097E-9</v>
      </c>
      <c r="G204" s="9">
        <f t="shared" si="13"/>
        <v>-4.3793856450333103E-2</v>
      </c>
      <c r="H204" s="9">
        <f>F$6*((D$6)/(E$6*B$3*A$6))^0.5*(((G$3^2-A204^2)^0.5-(G$3^2-G$6^2)^0.5-(G$3*LN((G$6*(G$3+(G$3^2-A204^2)^0.5))/(A204*(G$3+(G$3^2-G$6^2)^0.5)))))-((F$3^2-A204^2)^0.5-(F$3^2-G$6^2)^0.5-(F$3*LN((G$6*(F$3+(F$3^2-A204^2)^0.5))/(A204*(F$3+(F$3^2-G$6^2)^0.5))))))</f>
        <v>39308218.003782161</v>
      </c>
      <c r="I204" s="15">
        <f t="shared" si="14"/>
        <v>1.2464554161524024</v>
      </c>
      <c r="J204" s="9">
        <f>X$3*(((B$10-A204^2)^0.5-(B$10-H$6^2)^0.5-(B$10^0.5*LN((H$6/A204)*((B$10^0.5+(B$10-A204^2)^0.5)/(B$10^0.5+(B$10-A204^2)^0.5)))))-((A$10-A204^2)^0.5-(A$10-H$6^2)^0.5-(A$10^0.5*LN((H$6/A204)*((A$10^0.5+(A$10-A204^2)^0.5)/(A$10^0.5+(A$10-A204^2)^0.5))))))</f>
        <v>29112246.930252004</v>
      </c>
      <c r="K204" s="15">
        <f t="shared" si="15"/>
        <v>0.92314329433828024</v>
      </c>
      <c r="L204" s="9">
        <f>((X$3*((B$10-B$14^2)^0.5-(B$10-H$6^2)^0.5-(B$10^0.5*LN((H$6/B$14)*((B$10^0.5+(B$10-B$14^2)^0.5)/(B$10^0.5+(B$10-B$14^2)^0.5))))))+(F$6*((D$6)/(E$6*B$3*A$6))^0.5*((G$3^2-A204^2)^0.5-(G$3^2-B$14^2)^0.5-(G$3*LN((B$14*(G$3+(G$3^2-A204^2)^0.5))/(A204*(G$3+(G$3^2-B$14^2)^0.5)))))))-((X$3*((A$10-A$14^2)^0.5-(A$10-H$6^2)^0.5-(A$10^0.5*LN((H$6/A$14)*((A$10^0.5+(A$10-A$14^2)^0.5)/(A$10^0.5+(A$10-A$14^2)^0.5))))))+(F$6*((D$6)/(E$6*B$3*A$6))^0.5*((F$3^2-A204^2)^0.5-(F$3^2-A$14^2)^0.5-(F$3*LN((A$14*(F$3+(F$3^2-A204^2)^0.5))/(A204*(F$3+(F$3^2-A$14^2)^0.5)))))))</f>
        <v>82236284.498144627</v>
      </c>
      <c r="M204" s="15">
        <f t="shared" si="16"/>
        <v>2.6076954749538506</v>
      </c>
    </row>
    <row r="205" spans="1:13" x14ac:dyDescent="0.25">
      <c r="A205">
        <f t="shared" si="17"/>
        <v>187</v>
      </c>
      <c r="B205" s="15">
        <f>E$3+(((E$6*B$3)/(D$6*A$6))^0.5*((G$3^2-A205^2)^0.5-(F$3^2-A205^2)^0.5))</f>
        <v>0.47296909250505814</v>
      </c>
      <c r="C205" s="15">
        <f>(((B$3*(G$3^2-A205^2)/A$6)+(D$6*D$3^2/C$6))^0.5)-(((B$3*(F$3^2-A205^2)/A$6)+(D$6*C$3^2/C$6))^0.5)</f>
        <v>0.45144944988446412</v>
      </c>
      <c r="D205" s="15">
        <f>((E$6*B$3*A$6)/(D$6*F$6^2))^0.5*((A205/(G$3^2-A205^2)^0.5)/(A205/(F$3^2-A205^2)^0.5))</f>
        <v>5.6982510244801651E-7</v>
      </c>
      <c r="E205" s="15">
        <f t="shared" si="12"/>
        <v>17.97000443080065</v>
      </c>
      <c r="F205" s="9">
        <f>(B$3/F$6)*((A205/(((B$3/A$6)*(G$3^2-A205^2))+(D$6*D$3^2/C$6))^0.5)-(A205/(((B$3/A$6)*(F$3^2-A205^2))+(D$6*C$3^2/C$6))^0.5))</f>
        <v>-1.3962053937893192E-9</v>
      </c>
      <c r="G205" s="9">
        <f t="shared" si="13"/>
        <v>-4.4030733298539966E-2</v>
      </c>
      <c r="H205" s="9">
        <f>F$6*((D$6)/(E$6*B$3*A$6))^0.5*(((G$3^2-A205^2)^0.5-(G$3^2-G$6^2)^0.5-(G$3*LN((G$6*(G$3+(G$3^2-A205^2)^0.5))/(A205*(G$3+(G$3^2-G$6^2)^0.5)))))-((F$3^2-A205^2)^0.5-(F$3^2-G$6^2)^0.5-(F$3*LN((G$6*(F$3+(F$3^2-A205^2)^0.5))/(A205*(F$3+(F$3^2-G$6^2)^0.5))))))</f>
        <v>39177049.760077797</v>
      </c>
      <c r="I205" s="15">
        <f t="shared" si="14"/>
        <v>1.2422960984296612</v>
      </c>
      <c r="J205" s="9">
        <f>X$3*(((B$10-A205^2)^0.5-(B$10-H$6^2)^0.5-(B$10^0.5*LN((H$6/A205)*((B$10^0.5+(B$10-A205^2)^0.5)/(B$10^0.5+(B$10-A205^2)^0.5)))))-((A$10-A205^2)^0.5-(A$10-H$6^2)^0.5-(A$10^0.5*LN((H$6/A205)*((A$10^0.5+(A$10-A205^2)^0.5)/(A$10^0.5+(A$10-A205^2)^0.5))))))</f>
        <v>29165736.765748698</v>
      </c>
      <c r="K205" s="15">
        <f t="shared" si="15"/>
        <v>0.92483944589512612</v>
      </c>
      <c r="L205" s="9">
        <f>((X$3*((B$10-B$14^2)^0.5-(B$10-H$6^2)^0.5-(B$10^0.5*LN((H$6/B$14)*((B$10^0.5+(B$10-B$14^2)^0.5)/(B$10^0.5+(B$10-B$14^2)^0.5))))))+(F$6*((D$6)/(E$6*B$3*A$6))^0.5*((G$3^2-A205^2)^0.5-(G$3^2-B$14^2)^0.5-(G$3*LN((B$14*(G$3+(G$3^2-A205^2)^0.5))/(A205*(G$3+(G$3^2-B$14^2)^0.5)))))))-((X$3*((A$10-A$14^2)^0.5-(A$10-H$6^2)^0.5-(A$10^0.5*LN((H$6/A$14)*((A$10^0.5+(A$10-A$14^2)^0.5)/(A$10^0.5+(A$10-A$14^2)^0.5))))))+(F$6*((D$6)/(E$6*B$3*A$6))^0.5*((F$3^2-A205^2)^0.5-(F$3^2-A$14^2)^0.5-(F$3*LN((A$14*(F$3+(F$3^2-A205^2)^0.5))/(A205*(F$3+(F$3^2-A$14^2)^0.5)))))))</f>
        <v>82105116.254439831</v>
      </c>
      <c r="M205" s="15">
        <f t="shared" si="16"/>
        <v>2.6035361572310958</v>
      </c>
    </row>
    <row r="206" spans="1:13" x14ac:dyDescent="0.25">
      <c r="A206">
        <f t="shared" si="17"/>
        <v>188</v>
      </c>
      <c r="B206" s="15">
        <f>E$3+(((E$6*B$3)/(D$6*A$6))^0.5*((G$3^2-A206^2)^0.5-(F$3^2-A206^2)^0.5))</f>
        <v>0.47296376444778748</v>
      </c>
      <c r="C206" s="15">
        <f>(((B$3*(G$3^2-A206^2)/A$6)+(D$6*D$3^2/C$6))^0.5)-(((B$3*(F$3^2-A206^2)/A$6)+(D$6*C$3^2/C$6))^0.5)</f>
        <v>0.45145434974920562</v>
      </c>
      <c r="D206" s="15">
        <f>((E$6*B$3*A$6)/(D$6*F$6^2))^0.5*((A206/(G$3^2-A206^2)^0.5)/(A206/(F$3^2-A206^2)^0.5))</f>
        <v>5.6982826833038836E-7</v>
      </c>
      <c r="E206" s="15">
        <f t="shared" si="12"/>
        <v>17.970104270067125</v>
      </c>
      <c r="F206" s="9">
        <f>(B$3/F$6)*((A206/(((B$3/A$6)*(G$3^2-A206^2))+(D$6*D$3^2/C$6))^0.5)-(A206/(((B$3/A$6)*(F$3^2-A206^2))+(D$6*C$3^2/C$6))^0.5))</f>
        <v>-1.4037174392190236E-9</v>
      </c>
      <c r="G206" s="9">
        <f t="shared" si="13"/>
        <v>-4.4267633163211126E-2</v>
      </c>
      <c r="H206" s="9">
        <f>F$6*((D$6)/(E$6*B$3*A$6))^0.5*(((G$3^2-A206^2)^0.5-(G$3^2-G$6^2)^0.5-(G$3*LN((G$6*(G$3+(G$3^2-A206^2)^0.5))/(A206*(G$3+(G$3^2-G$6^2)^0.5)))))-((F$3^2-A206^2)^0.5-(F$3^2-G$6^2)^0.5-(F$3*LN((G$6*(F$3+(F$3^2-A206^2)^0.5))/(A206*(F$3+(F$3^2-G$6^2)^0.5))))))</f>
        <v>39046555.440635525</v>
      </c>
      <c r="I206" s="15">
        <f t="shared" si="14"/>
        <v>1.2381581507050838</v>
      </c>
      <c r="J206" s="9">
        <f>X$3*(((B$10-A206^2)^0.5-(B$10-H$6^2)^0.5-(B$10^0.5*LN((H$6/A206)*((B$10^0.5+(B$10-A206^2)^0.5)/(B$10^0.5+(B$10-A206^2)^0.5)))))-((A$10-A206^2)^0.5-(A$10-H$6^2)^0.5-(A$10^0.5*LN((H$6/A206)*((A$10^0.5+(A$10-A206^2)^0.5)/(A$10^0.5+(A$10-A206^2)^0.5))))))</f>
        <v>29218942.47493219</v>
      </c>
      <c r="K206" s="15">
        <f t="shared" si="15"/>
        <v>0.92652658786568332</v>
      </c>
      <c r="L206" s="9">
        <f>((X$3*((B$10-B$14^2)^0.5-(B$10-H$6^2)^0.5-(B$10^0.5*LN((H$6/B$14)*((B$10^0.5+(B$10-B$14^2)^0.5)/(B$10^0.5+(B$10-B$14^2)^0.5))))))+(F$6*((D$6)/(E$6*B$3*A$6))^0.5*((G$3^2-A206^2)^0.5-(G$3^2-B$14^2)^0.5-(G$3*LN((B$14*(G$3+(G$3^2-A206^2)^0.5))/(A206*(G$3+(G$3^2-B$14^2)^0.5)))))))-((X$3*((A$10-A$14^2)^0.5-(A$10-H$6^2)^0.5-(A$10^0.5*LN((H$6/A$14)*((A$10^0.5+(A$10-A$14^2)^0.5)/(A$10^0.5+(A$10-A$14^2)^0.5))))))+(F$6*((D$6)/(E$6*B$3*A$6))^0.5*((F$3^2-A206^2)^0.5-(F$3^2-A$14^2)^0.5-(F$3*LN((A$14*(F$3+(F$3^2-A206^2)^0.5))/(A206*(F$3+(F$3^2-A$14^2)^0.5)))))))</f>
        <v>81974621.934996605</v>
      </c>
      <c r="M206" s="15">
        <f t="shared" si="16"/>
        <v>2.599398209506488</v>
      </c>
    </row>
    <row r="207" spans="1:13" x14ac:dyDescent="0.25">
      <c r="A207">
        <f t="shared" si="17"/>
        <v>189</v>
      </c>
      <c r="B207" s="15">
        <f>E$3+(((E$6*B$3)/(D$6*A$6))^0.5*((G$3^2-A207^2)^0.5-(F$3^2-A207^2)^0.5))</f>
        <v>0.47295840479685569</v>
      </c>
      <c r="C207" s="15">
        <f>(((B$3*(G$3^2-A207^2)/A$6)+(D$6*D$3^2/C$6))^0.5)-(((B$3*(F$3^2-A207^2)/A$6)+(D$6*C$3^2/C$6))^0.5)</f>
        <v>0.45145927590738921</v>
      </c>
      <c r="D207" s="15">
        <f>((E$6*B$3*A$6)/(D$6*F$6^2))^0.5*((A207/(G$3^2-A207^2)^0.5)/(A207/(F$3^2-A207^2)^0.5))</f>
        <v>5.6983145363282371E-7</v>
      </c>
      <c r="E207" s="15">
        <f t="shared" si="12"/>
        <v>17.970204721764727</v>
      </c>
      <c r="F207" s="9">
        <f>(B$3/F$6)*((A207/(((B$3/A$6)*(G$3^2-A207^2))+(D$6*D$3^2/C$6))^0.5)-(A207/(((B$3/A$6)*(F$3^2-A207^2))+(D$6*C$3^2/C$6))^0.5))</f>
        <v>-1.4112302184653496E-9</v>
      </c>
      <c r="G207" s="9">
        <f t="shared" si="13"/>
        <v>-4.4504556169523264E-2</v>
      </c>
      <c r="H207" s="9">
        <f>F$6*((D$6)/(E$6*B$3*A$6))^0.5*(((G$3^2-A207^2)^0.5-(G$3^2-G$6^2)^0.5-(G$3*LN((G$6*(G$3+(G$3^2-A207^2)^0.5))/(A207*(G$3+(G$3^2-G$6^2)^0.5)))))-((F$3^2-A207^2)^0.5-(F$3^2-G$6^2)^0.5-(F$3*LN((G$6*(F$3+(F$3^2-A207^2)^0.5))/(A207*(F$3+(F$3^2-G$6^2)^0.5))))))</f>
        <v>38916727.743446656</v>
      </c>
      <c r="I207" s="15">
        <f t="shared" si="14"/>
        <v>1.2340413414334936</v>
      </c>
      <c r="J207" s="9">
        <f>X$3*(((B$10-A207^2)^0.5-(B$10-H$6^2)^0.5-(B$10^0.5*LN((H$6/A207)*((B$10^0.5+(B$10-A207^2)^0.5)/(B$10^0.5+(B$10-A207^2)^0.5)))))-((A$10-A207^2)^0.5-(A$10-H$6^2)^0.5-(A$10^0.5*LN((H$6/A207)*((A$10^0.5+(A$10-A207^2)^0.5)/(A$10^0.5+(A$10-A207^2)^0.5))))))</f>
        <v>29271867.078643151</v>
      </c>
      <c r="K207" s="15">
        <f t="shared" si="15"/>
        <v>0.92820481604018112</v>
      </c>
      <c r="L207" s="9">
        <f>((X$3*((B$10-B$14^2)^0.5-(B$10-H$6^2)^0.5-(B$10^0.5*LN((H$6/B$14)*((B$10^0.5+(B$10-B$14^2)^0.5)/(B$10^0.5+(B$10-B$14^2)^0.5))))))+(F$6*((D$6)/(E$6*B$3*A$6))^0.5*((G$3^2-A207^2)^0.5-(G$3^2-B$14^2)^0.5-(G$3*LN((B$14*(G$3+(G$3^2-A207^2)^0.5))/(A207*(G$3+(G$3^2-B$14^2)^0.5)))))))-((X$3*((A$10-A$14^2)^0.5-(A$10-H$6^2)^0.5-(A$10^0.5*LN((H$6/A$14)*((A$10^0.5+(A$10-A$14^2)^0.5)/(A$10^0.5+(A$10-A$14^2)^0.5))))))+(F$6*((D$6)/(E$6*B$3*A$6))^0.5*((F$3^2-A207^2)^0.5-(F$3^2-A$14^2)^0.5-(F$3*LN((A$14*(F$3+(F$3^2-A207^2)^0.5))/(A207*(F$3+(F$3^2-A$14^2)^0.5)))))))</f>
        <v>81844794.237807751</v>
      </c>
      <c r="M207" s="15">
        <f t="shared" si="16"/>
        <v>2.5952814002348981</v>
      </c>
    </row>
    <row r="208" spans="1:13" x14ac:dyDescent="0.25">
      <c r="A208">
        <f t="shared" si="17"/>
        <v>190</v>
      </c>
      <c r="B208" s="15">
        <f>E$3+(((E$6*B$3)/(D$6*A$6))^0.5*((G$3^2-A208^2)^0.5-(F$3^2-A208^2)^0.5))</f>
        <v>0.47295301349837526</v>
      </c>
      <c r="C208" s="15">
        <f>(((B$3*(G$3^2-A208^2)/A$6)+(D$6*D$3^2/C$6))^0.5)-(((B$3*(F$3^2-A208^2)/A$6)+(D$6*C$3^2/C$6))^0.5)</f>
        <v>0.45146422836159417</v>
      </c>
      <c r="D208" s="15">
        <f>((E$6*B$3*A$6)/(D$6*F$6^2))^0.5*((A208/(G$3^2-A208^2)^0.5)/(A208/(F$3^2-A208^2)^0.5))</f>
        <v>5.698346583988518E-7</v>
      </c>
      <c r="E208" s="15">
        <f t="shared" si="12"/>
        <v>17.970305787266192</v>
      </c>
      <c r="F208" s="9">
        <f>(B$3/F$6)*((A208/(((B$3/A$6)*(G$3^2-A208^2))+(D$6*D$3^2/C$6))^0.5)-(A208/(((B$3/A$6)*(F$3^2-A208^2))+(D$6*C$3^2/C$6))^0.5))</f>
        <v>-1.4187437354985701E-9</v>
      </c>
      <c r="G208" s="9">
        <f t="shared" si="13"/>
        <v>-4.4741502442682907E-2</v>
      </c>
      <c r="H208" s="9">
        <f>F$6*((D$6)/(E$6*B$3*A$6))^0.5*(((G$3^2-A208^2)^0.5-(G$3^2-G$6^2)^0.5-(G$3*LN((G$6*(G$3+(G$3^2-A208^2)^0.5))/(A208*(G$3+(G$3^2-G$6^2)^0.5)))))-((F$3^2-A208^2)^0.5-(F$3^2-G$6^2)^0.5-(F$3*LN((G$6*(F$3+(F$3^2-A208^2)^0.5))/(A208*(F$3+(F$3^2-G$6^2)^0.5))))))</f>
        <v>38787559.481841743</v>
      </c>
      <c r="I208" s="15">
        <f t="shared" si="14"/>
        <v>1.2299454427270973</v>
      </c>
      <c r="J208" s="9">
        <f>X$3*(((B$10-A208^2)^0.5-(B$10-H$6^2)^0.5-(B$10^0.5*LN((H$6/A208)*((B$10^0.5+(B$10-A208^2)^0.5)/(B$10^0.5+(B$10-A208^2)^0.5)))))-((A$10-A208^2)^0.5-(A$10-H$6^2)^0.5-(A$10^0.5*LN((H$6/A208)*((A$10^0.5+(A$10-A208^2)^0.5)/(A$10^0.5+(A$10-A208^2)^0.5))))))</f>
        <v>29324513.549895506</v>
      </c>
      <c r="K208" s="15">
        <f t="shared" si="15"/>
        <v>0.92987422469227254</v>
      </c>
      <c r="L208" s="9">
        <f>((X$3*((B$10-B$14^2)^0.5-(B$10-H$6^2)^0.5-(B$10^0.5*LN((H$6/B$14)*((B$10^0.5+(B$10-B$14^2)^0.5)/(B$10^0.5+(B$10-B$14^2)^0.5))))))+(F$6*((D$6)/(E$6*B$3*A$6))^0.5*((G$3^2-A208^2)^0.5-(G$3^2-B$14^2)^0.5-(G$3*LN((B$14*(G$3+(G$3^2-A208^2)^0.5))/(A208*(G$3+(G$3^2-B$14^2)^0.5)))))))-((X$3*((A$10-A$14^2)^0.5-(A$10-H$6^2)^0.5-(A$10^0.5*LN((H$6/A$14)*((A$10^0.5+(A$10-A$14^2)^0.5)/(A$10^0.5+(A$10-A$14^2)^0.5))))))+(F$6*((D$6)/(E$6*B$3*A$6))^0.5*((F$3^2-A208^2)^0.5-(F$3^2-A$14^2)^0.5-(F$3*LN((A$14*(F$3+(F$3^2-A208^2)^0.5))/(A208*(F$3+(F$3^2-A$14^2)^0.5)))))))</f>
        <v>81715625.976203442</v>
      </c>
      <c r="M208" s="15">
        <f t="shared" si="16"/>
        <v>2.5911855015285212</v>
      </c>
    </row>
    <row r="209" spans="1:13" x14ac:dyDescent="0.25">
      <c r="A209">
        <f t="shared" si="17"/>
        <v>191</v>
      </c>
      <c r="B209" s="15">
        <f>E$3+(((E$6*B$3)/(D$6*A$6))^0.5*((G$3^2-A209^2)^0.5-(F$3^2-A209^2)^0.5))</f>
        <v>0.47294759049808488</v>
      </c>
      <c r="C209" s="15">
        <f>(((B$3*(G$3^2-A209^2)/A$6)+(D$6*D$3^2/C$6))^0.5)-(((B$3*(F$3^2-A209^2)/A$6)+(D$6*C$3^2/C$6))^0.5)</f>
        <v>0.45146920711440686</v>
      </c>
      <c r="D209" s="15">
        <f>((E$6*B$3*A$6)/(D$6*F$6^2))^0.5*((A209/(G$3^2-A209^2)^0.5)/(A209/(F$3^2-A209^2)^0.5))</f>
        <v>5.6983788267231919E-7</v>
      </c>
      <c r="E209" s="15">
        <f t="shared" si="12"/>
        <v>17.970407467954256</v>
      </c>
      <c r="F209" s="9">
        <f>(B$3/F$6)*((A209/(((B$3/A$6)*(G$3^2-A209^2))+(D$6*D$3^2/C$6))^0.5)-(A209/(((B$3/A$6)*(F$3^2-A209^2))+(D$6*C$3^2/C$6))^0.5))</f>
        <v>-1.4262579942901441E-9</v>
      </c>
      <c r="G209" s="9">
        <f t="shared" si="13"/>
        <v>-4.4978472107933987E-2</v>
      </c>
      <c r="H209" s="9">
        <f>F$6*((D$6)/(E$6*B$3*A$6))^0.5*(((G$3^2-A209^2)^0.5-(G$3^2-G$6^2)^0.5-(G$3*LN((G$6*(G$3+(G$3^2-A209^2)^0.5))/(A209*(G$3+(G$3^2-G$6^2)^0.5)))))-((F$3^2-A209^2)^0.5-(F$3^2-G$6^2)^0.5-(F$3*LN((G$6*(F$3+(F$3^2-A209^2)^0.5))/(A209*(F$3+(F$3^2-G$6^2)^0.5))))))</f>
        <v>38659043.582078211</v>
      </c>
      <c r="I209" s="15">
        <f t="shared" si="14"/>
        <v>1.2258702302789894</v>
      </c>
      <c r="J209" s="9">
        <f>X$3*(((B$10-A209^2)^0.5-(B$10-H$6^2)^0.5-(B$10^0.5*LN((H$6/A209)*((B$10^0.5+(B$10-A209^2)^0.5)/(B$10^0.5+(B$10-A209^2)^0.5)))))-((A$10-A209^2)^0.5-(A$10-H$6^2)^0.5-(A$10^0.5*LN((H$6/A209)*((A$10^0.5+(A$10-A209^2)^0.5)/(A$10^0.5+(A$10-A209^2)^0.5))))))</f>
        <v>29376884.814887643</v>
      </c>
      <c r="K209" s="15">
        <f t="shared" si="15"/>
        <v>0.93153490661109983</v>
      </c>
      <c r="L209" s="9">
        <f>((X$3*((B$10-B$14^2)^0.5-(B$10-H$6^2)^0.5-(B$10^0.5*LN((H$6/B$14)*((B$10^0.5+(B$10-B$14^2)^0.5)/(B$10^0.5+(B$10-B$14^2)^0.5))))))+(F$6*((D$6)/(E$6*B$3*A$6))^0.5*((G$3^2-A209^2)^0.5-(G$3^2-B$14^2)^0.5-(G$3*LN((B$14*(G$3+(G$3^2-A209^2)^0.5))/(A209*(G$3+(G$3^2-B$14^2)^0.5)))))))-((X$3*((A$10-A$14^2)^0.5-(A$10-H$6^2)^0.5-(A$10^0.5*LN((H$6/A$14)*((A$10^0.5+(A$10-A$14^2)^0.5)/(A$10^0.5+(A$10-A$14^2)^0.5))))))+(F$6*((D$6)/(E$6*B$3*A$6))^0.5*((F$3^2-A209^2)^0.5-(F$3^2-A$14^2)^0.5-(F$3*LN((A$14*(F$3+(F$3^2-A209^2)^0.5))/(A209*(F$3+(F$3^2-A$14^2)^0.5)))))))</f>
        <v>81587110.076439381</v>
      </c>
      <c r="M209" s="15">
        <f t="shared" si="16"/>
        <v>2.5871102890803965</v>
      </c>
    </row>
    <row r="210" spans="1:13" x14ac:dyDescent="0.25">
      <c r="A210">
        <f t="shared" si="17"/>
        <v>192</v>
      </c>
      <c r="B210" s="15">
        <f>E$3+(((E$6*B$3)/(D$6*A$6))^0.5*((G$3^2-A210^2)^0.5-(F$3^2-A210^2)^0.5))</f>
        <v>0.47294213574134564</v>
      </c>
      <c r="C210" s="15">
        <f>(((B$3*(G$3^2-A210^2)/A$6)+(D$6*D$3^2/C$6))^0.5)-(((B$3*(F$3^2-A210^2)/A$6)+(D$6*C$3^2/C$6))^0.5)</f>
        <v>0.45147421216842787</v>
      </c>
      <c r="D210" s="15">
        <f>((E$6*B$3*A$6)/(D$6*F$6^2))^0.5*((A210/(G$3^2-A210^2)^0.5)/(A210/(F$3^2-A210^2)^0.5))</f>
        <v>5.6984112649739133E-7</v>
      </c>
      <c r="E210" s="15">
        <f t="shared" si="12"/>
        <v>17.970509765221735</v>
      </c>
      <c r="F210" s="9">
        <f>(B$3/F$6)*((A210/(((B$3/A$6)*(G$3^2-A210^2))+(D$6*D$3^2/C$6))^0.5)-(A210/(((B$3/A$6)*(F$3^2-A210^2))+(D$6*C$3^2/C$6))^0.5))</f>
        <v>-1.4337729988125568E-9</v>
      </c>
      <c r="G210" s="9">
        <f t="shared" si="13"/>
        <v>-4.5215465290552793E-2</v>
      </c>
      <c r="H210" s="9">
        <f>F$6*((D$6)/(E$6*B$3*A$6))^0.5*(((G$3^2-A210^2)^0.5-(G$3^2-G$6^2)^0.5-(G$3*LN((G$6*(G$3+(G$3^2-A210^2)^0.5))/(A210*(G$3+(G$3^2-G$6^2)^0.5)))))-((F$3^2-A210^2)^0.5-(F$3^2-G$6^2)^0.5-(F$3*LN((G$6*(F$3+(F$3^2-A210^2)^0.5))/(A210*(F$3+(F$3^2-G$6^2)^0.5))))))</f>
        <v>38531173.080966897</v>
      </c>
      <c r="I210" s="15">
        <f t="shared" si="14"/>
        <v>1.22181548328789</v>
      </c>
      <c r="J210" s="9">
        <f>X$3*(((B$10-A210^2)^0.5-(B$10-H$6^2)^0.5-(B$10^0.5*LN((H$6/A210)*((B$10^0.5+(B$10-A210^2)^0.5)/(B$10^0.5+(B$10-A210^2)^0.5)))))-((A$10-A210^2)^0.5-(A$10-H$6^2)^0.5-(A$10^0.5*LN((H$6/A210)*((A$10^0.5+(A$10-A210^2)^0.5)/(A$10^0.5+(A$10-A210^2)^0.5))))))</f>
        <v>29428983.753978245</v>
      </c>
      <c r="K210" s="15">
        <f t="shared" si="15"/>
        <v>0.93318695313223765</v>
      </c>
      <c r="L210" s="9">
        <f>((X$3*((B$10-B$14^2)^0.5-(B$10-H$6^2)^0.5-(B$10^0.5*LN((H$6/B$14)*((B$10^0.5+(B$10-B$14^2)^0.5)/(B$10^0.5+(B$10-B$14^2)^0.5))))))+(F$6*((D$6)/(E$6*B$3*A$6))^0.5*((G$3^2-A210^2)^0.5-(G$3^2-B$14^2)^0.5-(G$3*LN((B$14*(G$3+(G$3^2-A210^2)^0.5))/(A210*(G$3+(G$3^2-B$14^2)^0.5)))))))-((X$3*((A$10-A$14^2)^0.5-(A$10-H$6^2)^0.5-(A$10^0.5*LN((H$6/A$14)*((A$10^0.5+(A$10-A$14^2)^0.5)/(A$10^0.5+(A$10-A$14^2)^0.5))))))+(F$6*((D$6)/(E$6*B$3*A$6))^0.5*((F$3^2-A210^2)^0.5-(F$3^2-A$14^2)^0.5-(F$3*LN((A$14*(F$3+(F$3^2-A210^2)^0.5))/(A210*(F$3+(F$3^2-A$14^2)^0.5)))))))</f>
        <v>81459239.575328827</v>
      </c>
      <c r="M210" s="15">
        <f t="shared" si="16"/>
        <v>2.5830555420893209</v>
      </c>
    </row>
    <row r="211" spans="1:13" x14ac:dyDescent="0.25">
      <c r="A211">
        <f t="shared" si="17"/>
        <v>193</v>
      </c>
      <c r="B211" s="15">
        <f>E$3+(((E$6*B$3)/(D$6*A$6))^0.5*((G$3^2-A211^2)^0.5-(F$3^2-A211^2)^0.5))</f>
        <v>0.47293664917314127</v>
      </c>
      <c r="C211" s="15">
        <f>(((B$3*(G$3^2-A211^2)/A$6)+(D$6*D$3^2/C$6))^0.5)-(((B$3*(F$3^2-A211^2)/A$6)+(D$6*C$3^2/C$6))^0.5)</f>
        <v>0.4514792435262649</v>
      </c>
      <c r="D211" s="15">
        <f>((E$6*B$3*A$6)/(D$6*F$6^2))^0.5*((A211/(G$3^2-A211^2)^0.5)/(A211/(F$3^2-A211^2)^0.5))</f>
        <v>5.6984438991855409E-7</v>
      </c>
      <c r="E211" s="15">
        <f t="shared" ref="E211:E274" si="18">D211*86400*365</f>
        <v>17.970612680471522</v>
      </c>
      <c r="F211" s="9">
        <f>(B$3/F$6)*((A211/(((B$3/A$6)*(G$3^2-A211^2))+(D$6*D$3^2/C$6))^0.5)-(A211/(((B$3/A$6)*(F$3^2-A211^2))+(D$6*C$3^2/C$6))^0.5))</f>
        <v>-1.4412887530392997E-9</v>
      </c>
      <c r="G211" s="9">
        <f t="shared" ref="G211:G274" si="19">F211*86400*365</f>
        <v>-4.5452482115847355E-2</v>
      </c>
      <c r="H211" s="9">
        <f>F$6*((D$6)/(E$6*B$3*A$6))^0.5*(((G$3^2-A211^2)^0.5-(G$3^2-G$6^2)^0.5-(G$3*LN((G$6*(G$3+(G$3^2-A211^2)^0.5))/(A211*(G$3+(G$3^2-G$6^2)^0.5)))))-((F$3^2-A211^2)^0.5-(F$3^2-G$6^2)^0.5-(F$3*LN((G$6*(F$3+(F$3^2-A211^2)^0.5))/(A211*(F$3+(F$3^2-G$6^2)^0.5))))))</f>
        <v>38403941.123582341</v>
      </c>
      <c r="I211" s="15">
        <f t="shared" ref="I211:I274" si="20">H211/(86400*365)</f>
        <v>1.2177809843855385</v>
      </c>
      <c r="J211" s="9">
        <f>X$3*(((B$10-A211^2)^0.5-(B$10-H$6^2)^0.5-(B$10^0.5*LN((H$6/A211)*((B$10^0.5+(B$10-A211^2)^0.5)/(B$10^0.5+(B$10-A211^2)^0.5)))))-((A$10-A211^2)^0.5-(A$10-H$6^2)^0.5-(A$10^0.5*LN((H$6/A211)*((A$10^0.5+(A$10-A211^2)^0.5)/(A$10^0.5+(A$10-A211^2)^0.5))))))</f>
        <v>29480813.202633806</v>
      </c>
      <c r="K211" s="15">
        <f t="shared" ref="K211:K274" si="21">J211/(365*86400)</f>
        <v>0.93483045416773869</v>
      </c>
      <c r="L211" s="9">
        <f>((X$3*((B$10-B$14^2)^0.5-(B$10-H$6^2)^0.5-(B$10^0.5*LN((H$6/B$14)*((B$10^0.5+(B$10-B$14^2)^0.5)/(B$10^0.5+(B$10-B$14^2)^0.5))))))+(F$6*((D$6)/(E$6*B$3*A$6))^0.5*((G$3^2-A211^2)^0.5-(G$3^2-B$14^2)^0.5-(G$3*LN((B$14*(G$3+(G$3^2-A211^2)^0.5))/(A211*(G$3+(G$3^2-B$14^2)^0.5)))))))-((X$3*((A$10-A$14^2)^0.5-(A$10-H$6^2)^0.5-(A$10^0.5*LN((H$6/A$14)*((A$10^0.5+(A$10-A$14^2)^0.5)/(A$10^0.5+(A$10-A$14^2)^0.5))))))+(F$6*((D$6)/(E$6*B$3*A$6))^0.5*((F$3^2-A211^2)^0.5-(F$3^2-A$14^2)^0.5-(F$3*LN((A$14*(F$3+(F$3^2-A211^2)^0.5))/(A211*(F$3+(F$3^2-A$14^2)^0.5)))))))</f>
        <v>81332007.617943287</v>
      </c>
      <c r="M211" s="15">
        <f t="shared" ref="M211:M274" si="22">L211/(86400*365)</f>
        <v>2.5790210431869385</v>
      </c>
    </row>
    <row r="212" spans="1:13" x14ac:dyDescent="0.25">
      <c r="A212">
        <f t="shared" ref="A212:A275" si="23">A211+1</f>
        <v>194</v>
      </c>
      <c r="B212" s="15">
        <f>E$3+(((E$6*B$3)/(D$6*A$6))^0.5*((G$3^2-A212^2)^0.5-(F$3^2-A212^2)^0.5))</f>
        <v>0.47293113073807541</v>
      </c>
      <c r="C212" s="15">
        <f>(((B$3*(G$3^2-A212^2)/A$6)+(D$6*D$3^2/C$6))^0.5)-(((B$3*(F$3^2-A212^2)/A$6)+(D$6*C$3^2/C$6))^0.5)</f>
        <v>0.45148430119056826</v>
      </c>
      <c r="D212" s="15">
        <f>((E$6*B$3*A$6)/(D$6*F$6^2))^0.5*((A212/(G$3^2-A212^2)^0.5)/(A212/(F$3^2-A212^2)^0.5))</f>
        <v>5.6984767298061572E-7</v>
      </c>
      <c r="E212" s="15">
        <f t="shared" si="18"/>
        <v>17.970716215116695</v>
      </c>
      <c r="F212" s="9">
        <f>(B$3/F$6)*((A212/(((B$3/A$6)*(G$3^2-A212^2))+(D$6*D$3^2/C$6))^0.5)-(A212/(((B$3/A$6)*(F$3^2-A212^2))+(D$6*C$3^2/C$6))^0.5))</f>
        <v>-1.4488052609451315E-9</v>
      </c>
      <c r="G212" s="9">
        <f t="shared" si="19"/>
        <v>-4.5689522709165667E-2</v>
      </c>
      <c r="H212" s="9">
        <f>F$6*((D$6)/(E$6*B$3*A$6))^0.5*(((G$3^2-A212^2)^0.5-(G$3^2-G$6^2)^0.5-(G$3*LN((G$6*(G$3+(G$3^2-A212^2)^0.5))/(A212*(G$3+(G$3^2-G$6^2)^0.5)))))-((F$3^2-A212^2)^0.5-(F$3^2-G$6^2)^0.5-(F$3*LN((G$6*(F$3+(F$3^2-A212^2)^0.5))/(A212*(F$3+(F$3^2-G$6^2)^0.5))))))</f>
        <v>38277340.961019583</v>
      </c>
      <c r="I212" s="15">
        <f t="shared" si="20"/>
        <v>1.2137665195655627</v>
      </c>
      <c r="J212" s="9">
        <f>X$3*(((B$10-A212^2)^0.5-(B$10-H$6^2)^0.5-(B$10^0.5*LN((H$6/A212)*((B$10^0.5+(B$10-A212^2)^0.5)/(B$10^0.5+(B$10-A212^2)^0.5)))))-((A$10-A212^2)^0.5-(A$10-H$6^2)^0.5-(A$10^0.5*LN((H$6/A212)*((A$10^0.5+(A$10-A212^2)^0.5)/(A$10^0.5+(A$10-A212^2)^0.5))))))</f>
        <v>29532375.952365529</v>
      </c>
      <c r="K212" s="15">
        <f t="shared" si="21"/>
        <v>0.93646549823584246</v>
      </c>
      <c r="L212" s="9">
        <f>((X$3*((B$10-B$14^2)^0.5-(B$10-H$6^2)^0.5-(B$10^0.5*LN((H$6/B$14)*((B$10^0.5+(B$10-B$14^2)^0.5)/(B$10^0.5+(B$10-B$14^2)^0.5))))))+(F$6*((D$6)/(E$6*B$3*A$6))^0.5*((G$3^2-A212^2)^0.5-(G$3^2-B$14^2)^0.5-(G$3*LN((B$14*(G$3+(G$3^2-A212^2)^0.5))/(A212*(G$3+(G$3^2-B$14^2)^0.5)))))))-((X$3*((A$10-A$14^2)^0.5-(A$10-H$6^2)^0.5-(A$10^0.5*LN((H$6/A$14)*((A$10^0.5+(A$10-A$14^2)^0.5)/(A$10^0.5+(A$10-A$14^2)^0.5))))))+(F$6*((D$6)/(E$6*B$3*A$6))^0.5*((F$3^2-A212^2)^0.5-(F$3^2-A$14^2)^0.5-(F$3*LN((A$14*(F$3+(F$3^2-A212^2)^0.5))/(A212*(F$3+(F$3^2-A$14^2)^0.5)))))))</f>
        <v>81205407.45538044</v>
      </c>
      <c r="M212" s="15">
        <f t="shared" si="22"/>
        <v>2.5750065783669598</v>
      </c>
    </row>
    <row r="213" spans="1:13" x14ac:dyDescent="0.25">
      <c r="A213">
        <f t="shared" si="23"/>
        <v>195</v>
      </c>
      <c r="B213" s="15">
        <f>E$3+(((E$6*B$3)/(D$6*A$6))^0.5*((G$3^2-A213^2)^0.5-(F$3^2-A213^2)^0.5))</f>
        <v>0.47292558038037097</v>
      </c>
      <c r="C213" s="15">
        <f>(((B$3*(G$3^2-A213^2)/A$6)+(D$6*D$3^2/C$6))^0.5)-(((B$3*(F$3^2-A213^2)/A$6)+(D$6*C$3^2/C$6))^0.5)</f>
        <v>0.45148938516397408</v>
      </c>
      <c r="D213" s="15">
        <f>((E$6*B$3*A$6)/(D$6*F$6^2))^0.5*((A213/(G$3^2-A213^2)^0.5)/(A213/(F$3^2-A213^2)^0.5))</f>
        <v>5.6985097572870792E-7</v>
      </c>
      <c r="E213" s="15">
        <f t="shared" si="18"/>
        <v>17.970820370580533</v>
      </c>
      <c r="F213" s="9">
        <f>(B$3/F$6)*((A213/(((B$3/A$6)*(G$3^2-A213^2))+(D$6*D$3^2/C$6))^0.5)-(A213/(((B$3/A$6)*(F$3^2-A213^2))+(D$6*C$3^2/C$6))^0.5))</f>
        <v>-1.4563225265057758E-9</v>
      </c>
      <c r="G213" s="9">
        <f t="shared" si="19"/>
        <v>-4.5926587195886139E-2</v>
      </c>
      <c r="H213" s="9">
        <f>F$6*((D$6)/(E$6*B$3*A$6))^0.5*(((G$3^2-A213^2)^0.5-(G$3^2-G$6^2)^0.5-(G$3*LN((G$6*(G$3+(G$3^2-A213^2)^0.5))/(A213*(G$3+(G$3^2-G$6^2)^0.5)))))-((F$3^2-A213^2)^0.5-(F$3^2-G$6^2)^0.5-(F$3*LN((G$6*(F$3+(F$3^2-A213^2)^0.5))/(A213*(F$3+(F$3^2-G$6^2)^0.5))))))</f>
        <v>38151365.948208883</v>
      </c>
      <c r="I213" s="15">
        <f t="shared" si="20"/>
        <v>1.2097718781141833</v>
      </c>
      <c r="J213" s="9">
        <f>X$3*(((B$10-A213^2)^0.5-(B$10-H$6^2)^0.5-(B$10^0.5*LN((H$6/A213)*((B$10^0.5+(B$10-A213^2)^0.5)/(B$10^0.5+(B$10-A213^2)^0.5)))))-((A$10-A213^2)^0.5-(A$10-H$6^2)^0.5-(A$10^0.5*LN((H$6/A213)*((A$10^0.5+(A$10-A213^2)^0.5)/(A$10^0.5+(A$10-A213^2)^0.5))))))</f>
        <v>29583674.751626275</v>
      </c>
      <c r="K213" s="15">
        <f t="shared" si="21"/>
        <v>0.93809217248941767</v>
      </c>
      <c r="L213" s="9">
        <f>((X$3*((B$10-B$14^2)^0.5-(B$10-H$6^2)^0.5-(B$10^0.5*LN((H$6/B$14)*((B$10^0.5+(B$10-B$14^2)^0.5)/(B$10^0.5+(B$10-B$14^2)^0.5))))))+(F$6*((D$6)/(E$6*B$3*A$6))^0.5*((G$3^2-A213^2)^0.5-(G$3^2-B$14^2)^0.5-(G$3*LN((B$14*(G$3+(G$3^2-A213^2)^0.5))/(A213*(G$3+(G$3^2-B$14^2)^0.5)))))))-((X$3*((A$10-A$14^2)^0.5-(A$10-H$6^2)^0.5-(A$10^0.5*LN((H$6/A$14)*((A$10^0.5+(A$10-A$14^2)^0.5)/(A$10^0.5+(A$10-A$14^2)^0.5))))))+(F$6*((D$6)/(E$6*B$3*A$6))^0.5*((F$3^2-A213^2)^0.5-(F$3^2-A$14^2)^0.5-(F$3*LN((A$14*(F$3+(F$3^2-A213^2)^0.5))/(A213*(F$3+(F$3^2-A$14^2)^0.5)))))))</f>
        <v>81079432.44257021</v>
      </c>
      <c r="M213" s="15">
        <f t="shared" si="22"/>
        <v>2.5710119369155953</v>
      </c>
    </row>
    <row r="214" spans="1:13" x14ac:dyDescent="0.25">
      <c r="A214">
        <f t="shared" si="23"/>
        <v>196</v>
      </c>
      <c r="B214" s="15">
        <f>E$3+(((E$6*B$3)/(D$6*A$6))^0.5*((G$3^2-A214^2)^0.5-(F$3^2-A214^2)^0.5))</f>
        <v>0.47291999804386797</v>
      </c>
      <c r="C214" s="15">
        <f>(((B$3*(G$3^2-A214^2)/A$6)+(D$6*D$3^2/C$6))^0.5)-(((B$3*(F$3^2-A214^2)/A$6)+(D$6*C$3^2/C$6))^0.5)</f>
        <v>0.45149449544914688</v>
      </c>
      <c r="D214" s="15">
        <f>((E$6*B$3*A$6)/(D$6*F$6^2))^0.5*((A214/(G$3^2-A214^2)^0.5)/(A214/(F$3^2-A214^2)^0.5))</f>
        <v>5.698542982082879E-7</v>
      </c>
      <c r="E214" s="15">
        <f t="shared" si="18"/>
        <v>17.970925148296566</v>
      </c>
      <c r="F214" s="9">
        <f>(B$3/F$6)*((A214/(((B$3/A$6)*(G$3^2-A214^2))+(D$6*D$3^2/C$6))^0.5)-(A214/(((B$3/A$6)*(F$3^2-A214^2))+(D$6*C$3^2/C$6))^0.5))</f>
        <v>-1.4638405536981241E-9</v>
      </c>
      <c r="G214" s="9">
        <f t="shared" si="19"/>
        <v>-4.6163675701424045E-2</v>
      </c>
      <c r="H214" s="9">
        <f>F$6*((D$6)/(E$6*B$3*A$6))^0.5*(((G$3^2-A214^2)^0.5-(G$3^2-G$6^2)^0.5-(G$3*LN((G$6*(G$3+(G$3^2-A214^2)^0.5))/(A214*(G$3+(G$3^2-G$6^2)^0.5)))))-((F$3^2-A214^2)^0.5-(F$3^2-G$6^2)^0.5-(F$3*LN((G$6*(F$3+(F$3^2-A214^2)^0.5))/(A214*(F$3+(F$3^2-G$6^2)^0.5))))))</f>
        <v>38026009.541798376</v>
      </c>
      <c r="I214" s="15">
        <f t="shared" si="20"/>
        <v>1.2057968525430738</v>
      </c>
      <c r="J214" s="9">
        <f>X$3*(((B$10-A214^2)^0.5-(B$10-H$6^2)^0.5-(B$10^0.5*LN((H$6/A214)*((B$10^0.5+(B$10-A214^2)^0.5)/(B$10^0.5+(B$10-A214^2)^0.5)))))-((A$10-A214^2)^0.5-(A$10-H$6^2)^0.5-(A$10^0.5*LN((H$6/A214)*((A$10^0.5+(A$10-A214^2)^0.5)/(A$10^0.5+(A$10-A214^2)^0.5))))))</f>
        <v>29634712.306694884</v>
      </c>
      <c r="K214" s="15">
        <f t="shared" si="21"/>
        <v>0.93971056274400322</v>
      </c>
      <c r="L214" s="9">
        <f>((X$3*((B$10-B$14^2)^0.5-(B$10-H$6^2)^0.5-(B$10^0.5*LN((H$6/B$14)*((B$10^0.5+(B$10-B$14^2)^0.5)/(B$10^0.5+(B$10-B$14^2)^0.5))))))+(F$6*((D$6)/(E$6*B$3*A$6))^0.5*((G$3^2-A214^2)^0.5-(G$3^2-B$14^2)^0.5-(G$3*LN((B$14*(G$3+(G$3^2-A214^2)^0.5))/(A214*(G$3+(G$3^2-B$14^2)^0.5)))))))-((X$3*((A$10-A$14^2)^0.5-(A$10-H$6^2)^0.5-(A$10^0.5*LN((H$6/A$14)*((A$10^0.5+(A$10-A$14^2)^0.5)/(A$10^0.5+(A$10-A$14^2)^0.5))))))+(F$6*((D$6)/(E$6*B$3*A$6))^0.5*((F$3^2-A214^2)^0.5-(F$3^2-A$14^2)^0.5-(F$3*LN((A$14*(F$3+(F$3^2-A214^2)^0.5))/(A214*(F$3+(F$3^2-A$14^2)^0.5)))))))</f>
        <v>80954076.036159515</v>
      </c>
      <c r="M214" s="15">
        <f t="shared" si="22"/>
        <v>2.5670369113444798</v>
      </c>
    </row>
    <row r="215" spans="1:13" x14ac:dyDescent="0.25">
      <c r="A215">
        <f t="shared" si="23"/>
        <v>197</v>
      </c>
      <c r="B215" s="15">
        <f>E$3+(((E$6*B$3)/(D$6*A$6))^0.5*((G$3^2-A215^2)^0.5-(F$3^2-A215^2)^0.5))</f>
        <v>0.47291438367202066</v>
      </c>
      <c r="C215" s="15">
        <f>(((B$3*(G$3^2-A215^2)/A$6)+(D$6*D$3^2/C$6))^0.5)-(((B$3*(F$3^2-A215^2)/A$6)+(D$6*C$3^2/C$6))^0.5)</f>
        <v>0.4514996320487441</v>
      </c>
      <c r="D215" s="15">
        <f>((E$6*B$3*A$6)/(D$6*F$6^2))^0.5*((A215/(G$3^2-A215^2)^0.5)/(A215/(F$3^2-A215^2)^0.5))</f>
        <v>5.6985764046514032E-7</v>
      </c>
      <c r="E215" s="15">
        <f t="shared" si="18"/>
        <v>17.971030549708665</v>
      </c>
      <c r="F215" s="9">
        <f>(B$3/F$6)*((A215/(((B$3/A$6)*(G$3^2-A215^2))+(D$6*D$3^2/C$6))^0.5)-(A215/(((B$3/A$6)*(F$3^2-A215^2))+(D$6*C$3^2/C$6))^0.5))</f>
        <v>-1.4713593465000929E-9</v>
      </c>
      <c r="G215" s="9">
        <f t="shared" si="19"/>
        <v>-4.6400788351226935E-2</v>
      </c>
      <c r="H215" s="9">
        <f>F$6*((D$6)/(E$6*B$3*A$6))^0.5*(((G$3^2-A215^2)^0.5-(G$3^2-G$6^2)^0.5-(G$3*LN((G$6*(G$3+(G$3^2-A215^2)^0.5))/(A215*(G$3+(G$3^2-G$6^2)^0.5)))))-((F$3^2-A215^2)^0.5-(F$3^2-G$6^2)^0.5-(F$3*LN((G$6*(F$3+(F$3^2-A215^2)^0.5))/(A215*(F$3+(F$3^2-G$6^2)^0.5))))))</f>
        <v>37901265.298069566</v>
      </c>
      <c r="I215" s="15">
        <f t="shared" si="20"/>
        <v>1.2018412385232613</v>
      </c>
      <c r="J215" s="9">
        <f>X$3*(((B$10-A215^2)^0.5-(B$10-H$6^2)^0.5-(B$10^0.5*LN((H$6/A215)*((B$10^0.5+(B$10-A215^2)^0.5)/(B$10^0.5+(B$10-A215^2)^0.5)))))-((A$10-A215^2)^0.5-(A$10-H$6^2)^0.5-(A$10^0.5*LN((H$6/A215)*((A$10^0.5+(A$10-A215^2)^0.5)/(A$10^0.5+(A$10-A215^2)^0.5))))))</f>
        <v>29685491.28253318</v>
      </c>
      <c r="K215" s="15">
        <f t="shared" si="21"/>
        <v>0.94132075350498412</v>
      </c>
      <c r="L215" s="9">
        <f>((X$3*((B$10-B$14^2)^0.5-(B$10-H$6^2)^0.5-(B$10^0.5*LN((H$6/B$14)*((B$10^0.5+(B$10-B$14^2)^0.5)/(B$10^0.5+(B$10-B$14^2)^0.5))))))+(F$6*((D$6)/(E$6*B$3*A$6))^0.5*((G$3^2-A215^2)^0.5-(G$3^2-B$14^2)^0.5-(G$3*LN((B$14*(G$3+(G$3^2-A215^2)^0.5))/(A215*(G$3+(G$3^2-B$14^2)^0.5)))))))-((X$3*((A$10-A$14^2)^0.5-(A$10-H$6^2)^0.5-(A$10^0.5*LN((H$6/A$14)*((A$10^0.5+(A$10-A$14^2)^0.5)/(A$10^0.5+(A$10-A$14^2)^0.5))))))+(F$6*((D$6)/(E$6*B$3*A$6))^0.5*((F$3^2-A215^2)^0.5-(F$3^2-A$14^2)^0.5-(F$3*LN((A$14*(F$3+(F$3^2-A215^2)^0.5))/(A215*(F$3+(F$3^2-A$14^2)^0.5)))))))</f>
        <v>80829331.792432308</v>
      </c>
      <c r="M215" s="15">
        <f t="shared" si="22"/>
        <v>2.5630812973247181</v>
      </c>
    </row>
    <row r="216" spans="1:13" x14ac:dyDescent="0.25">
      <c r="A216">
        <f t="shared" si="23"/>
        <v>198</v>
      </c>
      <c r="B216" s="15">
        <f>E$3+(((E$6*B$3)/(D$6*A$6))^0.5*((G$3^2-A216^2)^0.5-(F$3^2-A216^2)^0.5))</f>
        <v>0.47290873720789867</v>
      </c>
      <c r="C216" s="15">
        <f>(((B$3*(G$3^2-A216^2)/A$6)+(D$6*D$3^2/C$6))^0.5)-(((B$3*(F$3^2-A216^2)/A$6)+(D$6*C$3^2/C$6))^0.5)</f>
        <v>0.45150479496546581</v>
      </c>
      <c r="D216" s="15">
        <f>((E$6*B$3*A$6)/(D$6*F$6^2))^0.5*((A216/(G$3^2-A216^2)^0.5)/(A216/(F$3^2-A216^2)^0.5))</f>
        <v>5.6986100254537765E-7</v>
      </c>
      <c r="E216" s="15">
        <f t="shared" si="18"/>
        <v>17.971136576271029</v>
      </c>
      <c r="F216" s="9">
        <f>(B$3/F$6)*((A216/(((B$3/A$6)*(G$3^2-A216^2))+(D$6*D$3^2/C$6))^0.5)-(A216/(((B$3/A$6)*(F$3^2-A216^2))+(D$6*C$3^2/C$6))^0.5))</f>
        <v>-1.4788789088908268E-9</v>
      </c>
      <c r="G216" s="9">
        <f t="shared" si="19"/>
        <v>-4.6637925270781116E-2</v>
      </c>
      <c r="H216" s="9">
        <f>F$6*((D$6)/(E$6*B$3*A$6))^0.5*(((G$3^2-A216^2)^0.5-(G$3^2-G$6^2)^0.5-(G$3*LN((G$6*(G$3+(G$3^2-A216^2)^0.5))/(A216*(G$3+(G$3^2-G$6^2)^0.5)))))-((F$3^2-A216^2)^0.5-(F$3^2-G$6^2)^0.5-(F$3*LN((G$6*(F$3+(F$3^2-A216^2)^0.5))/(A216*(F$3+(F$3^2-G$6^2)^0.5))))))</f>
        <v>37777126.870930068</v>
      </c>
      <c r="I216" s="15">
        <f t="shared" si="20"/>
        <v>1.197904834821476</v>
      </c>
      <c r="J216" s="9">
        <f>X$3*(((B$10-A216^2)^0.5-(B$10-H$6^2)^0.5-(B$10^0.5*LN((H$6/A216)*((B$10^0.5+(B$10-A216^2)^0.5)/(B$10^0.5+(B$10-A216^2)^0.5)))))-((A$10-A216^2)^0.5-(A$10-H$6^2)^0.5-(A$10^0.5*LN((H$6/A216)*((A$10^0.5+(A$10-A216^2)^0.5)/(A$10^0.5+(A$10-A216^2)^0.5))))))</f>
        <v>29736014.303623267</v>
      </c>
      <c r="K216" s="15">
        <f t="shared" si="21"/>
        <v>0.94292282799414218</v>
      </c>
      <c r="L216" s="9">
        <f>((X$3*((B$10-B$14^2)^0.5-(B$10-H$6^2)^0.5-(B$10^0.5*LN((H$6/B$14)*((B$10^0.5+(B$10-B$14^2)^0.5)/(B$10^0.5+(B$10-B$14^2)^0.5))))))+(F$6*((D$6)/(E$6*B$3*A$6))^0.5*((G$3^2-A216^2)^0.5-(G$3^2-B$14^2)^0.5-(G$3*LN((B$14*(G$3+(G$3^2-A216^2)^0.5))/(A216*(G$3+(G$3^2-B$14^2)^0.5)))))))-((X$3*((A$10-A$14^2)^0.5-(A$10-H$6^2)^0.5-(A$10^0.5*LN((H$6/A$14)*((A$10^0.5+(A$10-A$14^2)^0.5)/(A$10^0.5+(A$10-A$14^2)^0.5))))))+(F$6*((D$6)/(E$6*B$3*A$6))^0.5*((F$3^2-A216^2)^0.5-(F$3^2-A$14^2)^0.5-(F$3*LN((A$14*(F$3+(F$3^2-A216^2)^0.5))/(A216*(F$3+(F$3^2-A$14^2)^0.5)))))))</f>
        <v>80705193.365291595</v>
      </c>
      <c r="M216" s="15">
        <f t="shared" si="22"/>
        <v>2.5591448936228942</v>
      </c>
    </row>
    <row r="217" spans="1:13" x14ac:dyDescent="0.25">
      <c r="A217">
        <f t="shared" si="23"/>
        <v>199</v>
      </c>
      <c r="B217" s="15">
        <f>E$3+(((E$6*B$3)/(D$6*A$6))^0.5*((G$3^2-A217^2)^0.5-(F$3^2-A217^2)^0.5))</f>
        <v>0.47290305859418252</v>
      </c>
      <c r="C217" s="15">
        <f>(((B$3*(G$3^2-A217^2)/A$6)+(D$6*D$3^2/C$6))^0.5)-(((B$3*(F$3^2-A217^2)/A$6)+(D$6*C$3^2/C$6))^0.5)</f>
        <v>0.45150998420201205</v>
      </c>
      <c r="D217" s="15">
        <f>((E$6*B$3*A$6)/(D$6*F$6^2))^0.5*((A217/(G$3^2-A217^2)^0.5)/(A217/(F$3^2-A217^2)^0.5))</f>
        <v>5.6986438449544325E-7</v>
      </c>
      <c r="E217" s="15">
        <f t="shared" si="18"/>
        <v>17.971243229448298</v>
      </c>
      <c r="F217" s="9">
        <f>(B$3/F$6)*((A217/(((B$3/A$6)*(G$3^2-A217^2))+(D$6*D$3^2/C$6))^0.5)-(A217/(((B$3/A$6)*(F$3^2-A217^2))+(D$6*C$3^2/C$6))^0.5))</f>
        <v>-1.4863992448505156E-9</v>
      </c>
      <c r="G217" s="9">
        <f t="shared" si="19"/>
        <v>-4.6875086585605866E-2</v>
      </c>
      <c r="H217" s="9">
        <f>F$6*((D$6)/(E$6*B$3*A$6))^0.5*(((G$3^2-A217^2)^0.5-(G$3^2-G$6^2)^0.5-(G$3*LN((G$6*(G$3+(G$3^2-A217^2)^0.5))/(A217*(G$3+(G$3^2-G$6^2)^0.5)))))-((F$3^2-A217^2)^0.5-(F$3^2-G$6^2)^0.5-(F$3*LN((G$6*(F$3+(F$3^2-A217^2)^0.5))/(A217*(F$3+(F$3^2-G$6^2)^0.5))))))</f>
        <v>37653588.009933442</v>
      </c>
      <c r="I217" s="15">
        <f t="shared" si="20"/>
        <v>1.1939874432373618</v>
      </c>
      <c r="J217" s="9">
        <f>X$3*(((B$10-A217^2)^0.5-(B$10-H$6^2)^0.5-(B$10^0.5*LN((H$6/A217)*((B$10^0.5+(B$10-A217^2)^0.5)/(B$10^0.5+(B$10-A217^2)^0.5)))))-((A$10-A217^2)^0.5-(A$10-H$6^2)^0.5-(A$10^0.5*LN((H$6/A217)*((A$10^0.5+(A$10-A217^2)^0.5)/(A$10^0.5+(A$10-A217^2)^0.5))))))</f>
        <v>29786283.954785094</v>
      </c>
      <c r="K217" s="15">
        <f t="shared" si="21"/>
        <v>0.94451686817558012</v>
      </c>
      <c r="L217" s="9">
        <f>((X$3*((B$10-B$14^2)^0.5-(B$10-H$6^2)^0.5-(B$10^0.5*LN((H$6/B$14)*((B$10^0.5+(B$10-B$14^2)^0.5)/(B$10^0.5+(B$10-B$14^2)^0.5))))))+(F$6*((D$6)/(E$6*B$3*A$6))^0.5*((G$3^2-A217^2)^0.5-(G$3^2-B$14^2)^0.5-(G$3*LN((B$14*(G$3+(G$3^2-A217^2)^0.5))/(A217*(G$3+(G$3^2-B$14^2)^0.5)))))))-((X$3*((A$10-A$14^2)^0.5-(A$10-H$6^2)^0.5-(A$10^0.5*LN((H$6/A$14)*((A$10^0.5+(A$10-A$14^2)^0.5)/(A$10^0.5+(A$10-A$14^2)^0.5))))))+(F$6*((D$6)/(E$6*B$3*A$6))^0.5*((F$3^2-A217^2)^0.5-(F$3^2-A$14^2)^0.5-(F$3*LN((A$14*(F$3+(F$3^2-A217^2)^0.5))/(A217*(F$3+(F$3^2-A$14^2)^0.5)))))))</f>
        <v>80581654.504294395</v>
      </c>
      <c r="M217" s="15">
        <f t="shared" si="22"/>
        <v>2.555227502038762</v>
      </c>
    </row>
    <row r="218" spans="1:13" x14ac:dyDescent="0.25">
      <c r="A218">
        <f t="shared" si="23"/>
        <v>200</v>
      </c>
      <c r="B218" s="15">
        <f>E$3+(((E$6*B$3)/(D$6*A$6))^0.5*((G$3^2-A218^2)^0.5-(F$3^2-A218^2)^0.5))</f>
        <v>0.47289734777316339</v>
      </c>
      <c r="C218" s="15">
        <f>(((B$3*(G$3^2-A218^2)/A$6)+(D$6*D$3^2/C$6))^0.5)-(((B$3*(F$3^2-A218^2)/A$6)+(D$6*C$3^2/C$6))^0.5)</f>
        <v>0.45151519976109</v>
      </c>
      <c r="D218" s="15">
        <f>((E$6*B$3*A$6)/(D$6*F$6^2))^0.5*((A218/(G$3^2-A218^2)^0.5)/(A218/(F$3^2-A218^2)^0.5))</f>
        <v>5.6986778636211248E-7</v>
      </c>
      <c r="E218" s="15">
        <f t="shared" si="18"/>
        <v>17.971350510715581</v>
      </c>
      <c r="F218" s="9">
        <f>(B$3/F$6)*((A218/(((B$3/A$6)*(G$3^2-A218^2))+(D$6*D$3^2/C$6))^0.5)-(A218/(((B$3/A$6)*(F$3^2-A218^2))+(D$6*C$3^2/C$6))^0.5))</f>
        <v>-1.4939203583604963E-9</v>
      </c>
      <c r="G218" s="9">
        <f t="shared" si="19"/>
        <v>-4.711227242125661E-2</v>
      </c>
      <c r="H218" s="9">
        <f>F$6*((D$6)/(E$6*B$3*A$6))^0.5*(((G$3^2-A218^2)^0.5-(G$3^2-G$6^2)^0.5-(G$3*LN((G$6*(G$3+(G$3^2-A218^2)^0.5))/(A218*(G$3+(G$3^2-G$6^2)^0.5)))))-((F$3^2-A218^2)^0.5-(F$3^2-G$6^2)^0.5-(F$3*LN((G$6*(F$3+(F$3^2-A218^2)^0.5))/(A218*(F$3+(F$3^2-G$6^2)^0.5))))))</f>
        <v>37530642.558367535</v>
      </c>
      <c r="I218" s="15">
        <f t="shared" si="20"/>
        <v>1.190088868542857</v>
      </c>
      <c r="J218" s="9">
        <f>X$3*(((B$10-A218^2)^0.5-(B$10-H$6^2)^0.5-(B$10^0.5*LN((H$6/A218)*((B$10^0.5+(B$10-A218^2)^0.5)/(B$10^0.5+(B$10-A218^2)^0.5)))))-((A$10-A218^2)^0.5-(A$10-H$6^2)^0.5-(A$10^0.5*LN((H$6/A218)*((A$10^0.5+(A$10-A218^2)^0.5)/(A$10^0.5+(A$10-A218^2)^0.5))))))</f>
        <v>29836302.781967241</v>
      </c>
      <c r="K218" s="15">
        <f t="shared" si="21"/>
        <v>0.94610295478079787</v>
      </c>
      <c r="L218" s="9">
        <f>((X$3*((B$10-B$14^2)^0.5-(B$10-H$6^2)^0.5-(B$10^0.5*LN((H$6/B$14)*((B$10^0.5+(B$10-B$14^2)^0.5)/(B$10^0.5+(B$10-B$14^2)^0.5))))))+(F$6*((D$6)/(E$6*B$3*A$6))^0.5*((G$3^2-A218^2)^0.5-(G$3^2-B$14^2)^0.5-(G$3*LN((B$14*(G$3+(G$3^2-A218^2)^0.5))/(A218*(G$3+(G$3^2-B$14^2)^0.5)))))))-((X$3*((A$10-A$14^2)^0.5-(A$10-H$6^2)^0.5-(A$10^0.5*LN((H$6/A$14)*((A$10^0.5+(A$10-A$14^2)^0.5)/(A$10^0.5+(A$10-A$14^2)^0.5))))))+(F$6*((D$6)/(E$6*B$3*A$6))^0.5*((F$3^2-A218^2)^0.5-(F$3^2-A$14^2)^0.5-(F$3*LN((A$14*(F$3+(F$3^2-A218^2)^0.5))/(A218*(F$3+(F$3^2-A$14^2)^0.5)))))))</f>
        <v>80458709.052730083</v>
      </c>
      <c r="M218" s="15">
        <f t="shared" si="22"/>
        <v>2.5513289273443074</v>
      </c>
    </row>
    <row r="219" spans="1:13" x14ac:dyDescent="0.25">
      <c r="A219">
        <f t="shared" si="23"/>
        <v>201</v>
      </c>
      <c r="B219" s="15">
        <f>E$3+(((E$6*B$3)/(D$6*A$6))^0.5*((G$3^2-A219^2)^0.5-(F$3^2-A219^2)^0.5))</f>
        <v>0.47289160468674168</v>
      </c>
      <c r="C219" s="15">
        <f>(((B$3*(G$3^2-A219^2)/A$6)+(D$6*D$3^2/C$6))^0.5)-(((B$3*(F$3^2-A219^2)/A$6)+(D$6*C$3^2/C$6))^0.5)</f>
        <v>0.45152044164542815</v>
      </c>
      <c r="D219" s="15">
        <f>((E$6*B$3*A$6)/(D$6*F$6^2))^0.5*((A219/(G$3^2-A219^2)^0.5)/(A219/(F$3^2-A219^2)^0.5))</f>
        <v>5.6987120819249427E-7</v>
      </c>
      <c r="E219" s="15">
        <f t="shared" si="18"/>
        <v>17.971458421558498</v>
      </c>
      <c r="F219" s="9">
        <f>(B$3/F$6)*((A219/(((B$3/A$6)*(G$3^2-A219^2))+(D$6*D$3^2/C$6))^0.5)-(A219/(((B$3/A$6)*(F$3^2-A219^2))+(D$6*C$3^2/C$6))^0.5))</f>
        <v>-1.5014422534032324E-9</v>
      </c>
      <c r="G219" s="9">
        <f t="shared" si="19"/>
        <v>-4.7349482903324344E-2</v>
      </c>
      <c r="H219" s="9">
        <f>F$6*((D$6)/(E$6*B$3*A$6))^0.5*(((G$3^2-A219^2)^0.5-(G$3^2-G$6^2)^0.5-(G$3*LN((G$6*(G$3+(G$3^2-A219^2)^0.5))/(A219*(G$3+(G$3^2-G$6^2)^0.5)))))-((F$3^2-A219^2)^0.5-(F$3^2-G$6^2)^0.5-(F$3*LN((G$6*(F$3+(F$3^2-A219^2)^0.5))/(A219*(F$3+(F$3^2-G$6^2)^0.5))))))</f>
        <v>37408284.451382719</v>
      </c>
      <c r="I219" s="15">
        <f t="shared" si="20"/>
        <v>1.1862089184228413</v>
      </c>
      <c r="J219" s="9">
        <f>X$3*(((B$10-A219^2)^0.5-(B$10-H$6^2)^0.5-(B$10^0.5*LN((H$6/A219)*((B$10^0.5+(B$10-A219^2)^0.5)/(B$10^0.5+(B$10-A219^2)^0.5)))))-((A$10-A219^2)^0.5-(A$10-H$6^2)^0.5-(A$10^0.5*LN((H$6/A219)*((A$10^0.5+(A$10-A219^2)^0.5)/(A$10^0.5+(A$10-A219^2)^0.5))))))</f>
        <v>29886073.293029092</v>
      </c>
      <c r="K219" s="15">
        <f t="shared" si="21"/>
        <v>0.94768116733349483</v>
      </c>
      <c r="L219" s="9">
        <f>((X$3*((B$10-B$14^2)^0.5-(B$10-H$6^2)^0.5-(B$10^0.5*LN((H$6/B$14)*((B$10^0.5+(B$10-B$14^2)^0.5)/(B$10^0.5+(B$10-B$14^2)^0.5))))))+(F$6*((D$6)/(E$6*B$3*A$6))^0.5*((G$3^2-A219^2)^0.5-(G$3^2-B$14^2)^0.5-(G$3*LN((B$14*(G$3+(G$3^2-A219^2)^0.5))/(A219*(G$3+(G$3^2-B$14^2)^0.5)))))))-((X$3*((A$10-A$14^2)^0.5-(A$10-H$6^2)^0.5-(A$10^0.5*LN((H$6/A$14)*((A$10^0.5+(A$10-A$14^2)^0.5)/(A$10^0.5+(A$10-A$14^2)^0.5))))))+(F$6*((D$6)/(E$6*B$3*A$6))^0.5*((F$3^2-A219^2)^0.5-(F$3^2-A$14^2)^0.5-(F$3*LN((A$14*(F$3+(F$3^2-A219^2)^0.5))/(A219*(F$3+(F$3^2-A$14^2)^0.5)))))))</f>
        <v>80336350.945743561</v>
      </c>
      <c r="M219" s="15">
        <f t="shared" si="22"/>
        <v>2.5474489772242377</v>
      </c>
    </row>
    <row r="220" spans="1:13" x14ac:dyDescent="0.25">
      <c r="A220">
        <f t="shared" si="23"/>
        <v>202</v>
      </c>
      <c r="B220" s="15">
        <f>E$3+(((E$6*B$3)/(D$6*A$6))^0.5*((G$3^2-A220^2)^0.5-(F$3^2-A220^2)^0.5))</f>
        <v>0.47288582927642403</v>
      </c>
      <c r="C220" s="15">
        <f>(((B$3*(G$3^2-A220^2)/A$6)+(D$6*D$3^2/C$6))^0.5)-(((B$3*(F$3^2-A220^2)/A$6)+(D$6*C$3^2/C$6))^0.5)</f>
        <v>0.4515257098577905</v>
      </c>
      <c r="D220" s="15">
        <f>((E$6*B$3*A$6)/(D$6*F$6^2))^0.5*((A220/(G$3^2-A220^2)^0.5)/(A220/(F$3^2-A220^2)^0.5))</f>
        <v>5.6987465003403303E-7</v>
      </c>
      <c r="E220" s="15">
        <f t="shared" si="18"/>
        <v>17.971566963473265</v>
      </c>
      <c r="F220" s="9">
        <f>(B$3/F$6)*((A220/(((B$3/A$6)*(G$3^2-A220^2))+(D$6*D$3^2/C$6))^0.5)-(A220/(((B$3/A$6)*(F$3^2-A220^2))+(D$6*C$3^2/C$6))^0.5))</f>
        <v>-1.5089649339624344E-9</v>
      </c>
      <c r="G220" s="9">
        <f t="shared" si="19"/>
        <v>-4.7586718157439326E-2</v>
      </c>
      <c r="H220" s="9">
        <f>F$6*((D$6)/(E$6*B$3*A$6))^0.5*(((G$3^2-A220^2)^0.5-(G$3^2-G$6^2)^0.5-(G$3*LN((G$6*(G$3+(G$3^2-A220^2)^0.5))/(A220*(G$3+(G$3^2-G$6^2)^0.5)))))-((F$3^2-A220^2)^0.5-(F$3^2-G$6^2)^0.5-(F$3*LN((G$6*(F$3+(F$3^2-A220^2)^0.5))/(A220*(F$3+(F$3^2-G$6^2)^0.5))))))</f>
        <v>37286507.714155897</v>
      </c>
      <c r="I220" s="15">
        <f t="shared" si="20"/>
        <v>1.182347403416917</v>
      </c>
      <c r="J220" s="9">
        <f>X$3*(((B$10-A220^2)^0.5-(B$10-H$6^2)^0.5-(B$10^0.5*LN((H$6/A220)*((B$10^0.5+(B$10-A220^2)^0.5)/(B$10^0.5+(B$10-A220^2)^0.5)))))-((A$10-A220^2)^0.5-(A$10-H$6^2)^0.5-(A$10^0.5*LN((H$6/A220)*((A$10^0.5+(A$10-A220^2)^0.5)/(A$10^0.5+(A$10-A220^2)^0.5))))))</f>
        <v>29935597.958487123</v>
      </c>
      <c r="K220" s="15">
        <f t="shared" si="21"/>
        <v>0.94925158417323452</v>
      </c>
      <c r="L220" s="9">
        <f>((X$3*((B$10-B$14^2)^0.5-(B$10-H$6^2)^0.5-(B$10^0.5*LN((H$6/B$14)*((B$10^0.5+(B$10-B$14^2)^0.5)/(B$10^0.5+(B$10-B$14^2)^0.5))))))+(F$6*((D$6)/(E$6*B$3*A$6))^0.5*((G$3^2-A220^2)^0.5-(G$3^2-B$14^2)^0.5-(G$3*LN((B$14*(G$3+(G$3^2-A220^2)^0.5))/(A220*(G$3+(G$3^2-B$14^2)^0.5)))))))-((X$3*((A$10-A$14^2)^0.5-(A$10-H$6^2)^0.5-(A$10^0.5*LN((H$6/A$14)*((A$10^0.5+(A$10-A$14^2)^0.5)/(A$10^0.5+(A$10-A$14^2)^0.5))))))+(F$6*((D$6)/(E$6*B$3*A$6))^0.5*((F$3^2-A220^2)^0.5-(F$3^2-A$14^2)^0.5-(F$3*LN((A$14*(F$3+(F$3^2-A220^2)^0.5))/(A220*(F$3+(F$3^2-A$14^2)^0.5)))))))</f>
        <v>80214574.208518028</v>
      </c>
      <c r="M220" s="15">
        <f t="shared" si="22"/>
        <v>2.5435874622183547</v>
      </c>
    </row>
    <row r="221" spans="1:13" x14ac:dyDescent="0.25">
      <c r="A221">
        <f t="shared" si="23"/>
        <v>203</v>
      </c>
      <c r="B221" s="15">
        <f>E$3+(((E$6*B$3)/(D$6*A$6))^0.5*((G$3^2-A221^2)^0.5-(F$3^2-A221^2)^0.5))</f>
        <v>0.47288002148332275</v>
      </c>
      <c r="C221" s="15">
        <f>(((B$3*(G$3^2-A221^2)/A$6)+(D$6*D$3^2/C$6))^0.5)-(((B$3*(F$3^2-A221^2)/A$6)+(D$6*C$3^2/C$6))^0.5)</f>
        <v>0.45153100440089133</v>
      </c>
      <c r="D221" s="15">
        <f>((E$6*B$3*A$6)/(D$6*F$6^2))^0.5*((A221/(G$3^2-A221^2)^0.5)/(A221/(F$3^2-A221^2)^0.5))</f>
        <v>5.6987811193451022E-7</v>
      </c>
      <c r="E221" s="15">
        <f t="shared" si="18"/>
        <v>17.971676137966714</v>
      </c>
      <c r="F221" s="9">
        <f>(B$3/F$6)*((A221/(((B$3/A$6)*(G$3^2-A221^2))+(D$6*D$3^2/C$6))^0.5)-(A221/(((B$3/A$6)*(F$3^2-A221^2))+(D$6*C$3^2/C$6))^0.5))</f>
        <v>-1.5164884040226781E-9</v>
      </c>
      <c r="G221" s="9">
        <f t="shared" si="19"/>
        <v>-4.7823978309259177E-2</v>
      </c>
      <c r="H221" s="9">
        <f>F$6*((D$6)/(E$6*B$3*A$6))^0.5*(((G$3^2-A221^2)^0.5-(G$3^2-G$6^2)^0.5-(G$3*LN((G$6*(G$3+(G$3^2-A221^2)^0.5))/(A221*(G$3+(G$3^2-G$6^2)^0.5)))))-((F$3^2-A221^2)^0.5-(F$3^2-G$6^2)^0.5-(F$3*LN((G$6*(F$3+(F$3^2-A221^2)^0.5))/(A221*(F$3+(F$3^2-G$6^2)^0.5))))))</f>
        <v>37165306.460126847</v>
      </c>
      <c r="I221" s="15">
        <f t="shared" si="20"/>
        <v>1.1785041368634845</v>
      </c>
      <c r="J221" s="9">
        <f>X$3*(((B$10-A221^2)^0.5-(B$10-H$6^2)^0.5-(B$10^0.5*LN((H$6/A221)*((B$10^0.5+(B$10-A221^2)^0.5)/(B$10^0.5+(B$10-A221^2)^0.5)))))-((A$10-A221^2)^0.5-(A$10-H$6^2)^0.5-(A$10^0.5*LN((H$6/A221)*((A$10^0.5+(A$10-A221^2)^0.5)/(A$10^0.5+(A$10-A221^2)^0.5))))))</f>
        <v>29984879.212266233</v>
      </c>
      <c r="K221" s="15">
        <f t="shared" si="21"/>
        <v>0.95081428247926913</v>
      </c>
      <c r="L221" s="9">
        <f>((X$3*((B$10-B$14^2)^0.5-(B$10-H$6^2)^0.5-(B$10^0.5*LN((H$6/B$14)*((B$10^0.5+(B$10-B$14^2)^0.5)/(B$10^0.5+(B$10-B$14^2)^0.5))))))+(F$6*((D$6)/(E$6*B$3*A$6))^0.5*((G$3^2-A221^2)^0.5-(G$3^2-B$14^2)^0.5-(G$3*LN((B$14*(G$3+(G$3^2-A221^2)^0.5))/(A221*(G$3+(G$3^2-B$14^2)^0.5)))))))-((X$3*((A$10-A$14^2)^0.5-(A$10-H$6^2)^0.5-(A$10^0.5*LN((H$6/A$14)*((A$10^0.5+(A$10-A$14^2)^0.5)/(A$10^0.5+(A$10-A$14^2)^0.5))))))+(F$6*((D$6)/(E$6*B$3*A$6))^0.5*((F$3^2-A221^2)^0.5-(F$3^2-A$14^2)^0.5-(F$3*LN((A$14*(F$3+(F$3^2-A221^2)^0.5))/(A221*(F$3+(F$3^2-A$14^2)^0.5)))))))</f>
        <v>80093372.954487801</v>
      </c>
      <c r="M221" s="15">
        <f t="shared" si="22"/>
        <v>2.5397441956648845</v>
      </c>
    </row>
    <row r="222" spans="1:13" x14ac:dyDescent="0.25">
      <c r="A222">
        <f t="shared" si="23"/>
        <v>204</v>
      </c>
      <c r="B222" s="15">
        <f>E$3+(((E$6*B$3)/(D$6*A$6))^0.5*((G$3^2-A222^2)^0.5-(F$3^2-A222^2)^0.5))</f>
        <v>0.472874181248153</v>
      </c>
      <c r="C222" s="15">
        <f>(((B$3*(G$3^2-A222^2)/A$6)+(D$6*D$3^2/C$6))^0.5)-(((B$3*(F$3^2-A222^2)/A$6)+(D$6*C$3^2/C$6))^0.5)</f>
        <v>0.45153632527754439</v>
      </c>
      <c r="D222" s="15">
        <f>((E$6*B$3*A$6)/(D$6*F$6^2))^0.5*((A222/(G$3^2-A222^2)^0.5)/(A222/(F$3^2-A222^2)^0.5))</f>
        <v>5.698815939420463E-7</v>
      </c>
      <c r="E222" s="15">
        <f t="shared" si="18"/>
        <v>17.971785946556373</v>
      </c>
      <c r="F222" s="9">
        <f>(B$3/F$6)*((A222/(((B$3/A$6)*(G$3^2-A222^2))+(D$6*D$3^2/C$6))^0.5)-(A222/(((B$3/A$6)*(F$3^2-A222^2))+(D$6*C$3^2/C$6))^0.5))</f>
        <v>-1.5240126675700276E-9</v>
      </c>
      <c r="G222" s="9">
        <f t="shared" si="19"/>
        <v>-4.8061263484488387E-2</v>
      </c>
      <c r="H222" s="9">
        <f>F$6*((D$6)/(E$6*B$3*A$6))^0.5*(((G$3^2-A222^2)^0.5-(G$3^2-G$6^2)^0.5-(G$3*LN((G$6*(G$3+(G$3^2-A222^2)^0.5))/(A222*(G$3+(G$3^2-G$6^2)^0.5)))))-((F$3^2-A222^2)^0.5-(F$3^2-G$6^2)^0.5-(F$3*LN((G$6*(F$3+(F$3^2-A222^2)^0.5))/(A222*(F$3+(F$3^2-G$6^2)^0.5))))))</f>
        <v>37044674.889244713</v>
      </c>
      <c r="I222" s="15">
        <f t="shared" si="20"/>
        <v>1.1746789348441373</v>
      </c>
      <c r="J222" s="9">
        <f>X$3*(((B$10-A222^2)^0.5-(B$10-H$6^2)^0.5-(B$10^0.5*LN((H$6/A222)*((B$10^0.5+(B$10-A222^2)^0.5)/(B$10^0.5+(B$10-A222^2)^0.5)))))-((A$10-A222^2)^0.5-(A$10-H$6^2)^0.5-(A$10^0.5*LN((H$6/A222)*((A$10^0.5+(A$10-A222^2)^0.5)/(A$10^0.5+(A$10-A222^2)^0.5))))))</f>
        <v>30033919.45240305</v>
      </c>
      <c r="K222" s="15">
        <f t="shared" si="21"/>
        <v>0.95236933829284154</v>
      </c>
      <c r="L222" s="9">
        <f>((X$3*((B$10-B$14^2)^0.5-(B$10-H$6^2)^0.5-(B$10^0.5*LN((H$6/B$14)*((B$10^0.5+(B$10-B$14^2)^0.5)/(B$10^0.5+(B$10-B$14^2)^0.5))))))+(F$6*((D$6)/(E$6*B$3*A$6))^0.5*((G$3^2-A222^2)^0.5-(G$3^2-B$14^2)^0.5-(G$3*LN((B$14*(G$3+(G$3^2-A222^2)^0.5))/(A222*(G$3+(G$3^2-B$14^2)^0.5)))))))-((X$3*((A$10-A$14^2)^0.5-(A$10-H$6^2)^0.5-(A$10^0.5*LN((H$6/A$14)*((A$10^0.5+(A$10-A$14^2)^0.5)/(A$10^0.5+(A$10-A$14^2)^0.5))))))+(F$6*((D$6)/(E$6*B$3*A$6))^0.5*((F$3^2-A222^2)^0.5-(F$3^2-A$14^2)^0.5-(F$3*LN((A$14*(F$3+(F$3^2-A222^2)^0.5))/(A222*(F$3+(F$3^2-A$14^2)^0.5)))))))</f>
        <v>79972741.383606911</v>
      </c>
      <c r="M222" s="15">
        <f t="shared" si="22"/>
        <v>2.5359189936455766</v>
      </c>
    </row>
    <row r="223" spans="1:13" x14ac:dyDescent="0.25">
      <c r="A223">
        <f t="shared" si="23"/>
        <v>205</v>
      </c>
      <c r="B223" s="15">
        <f>E$3+(((E$6*B$3)/(D$6*A$6))^0.5*((G$3^2-A223^2)^0.5-(F$3^2-A223^2)^0.5))</f>
        <v>0.47286830851123191</v>
      </c>
      <c r="C223" s="15">
        <f>(((B$3*(G$3^2-A223^2)/A$6)+(D$6*D$3^2/C$6))^0.5)-(((B$3*(F$3^2-A223^2)/A$6)+(D$6*C$3^2/C$6))^0.5)</f>
        <v>0.45154167249049948</v>
      </c>
      <c r="D223" s="15">
        <f>((E$6*B$3*A$6)/(D$6*F$6^2))^0.5*((A223/(G$3^2-A223^2)^0.5)/(A223/(F$3^2-A223^2)^0.5))</f>
        <v>5.6988509610510268E-7</v>
      </c>
      <c r="E223" s="15">
        <f t="shared" si="18"/>
        <v>17.971896390770517</v>
      </c>
      <c r="F223" s="9">
        <f>(B$3/F$6)*((A223/(((B$3/A$6)*(G$3^2-A223^2))+(D$6*D$3^2/C$6))^0.5)-(A223/(((B$3/A$6)*(F$3^2-A223^2))+(D$6*C$3^2/C$6))^0.5))</f>
        <v>-1.5315377285914532E-9</v>
      </c>
      <c r="G223" s="9">
        <f t="shared" si="19"/>
        <v>-4.8298573808860074E-2</v>
      </c>
      <c r="H223" s="9">
        <f>F$6*((D$6)/(E$6*B$3*A$6))^0.5*(((G$3^2-A223^2)^0.5-(G$3^2-G$6^2)^0.5-(G$3*LN((G$6*(G$3+(G$3^2-A223^2)^0.5))/(A223*(G$3+(G$3^2-G$6^2)^0.5)))))-((F$3^2-A223^2)^0.5-(F$3^2-G$6^2)^0.5-(F$3*LN((G$6*(F$3+(F$3^2-A223^2)^0.5))/(A223*(F$3+(F$3^2-G$6^2)^0.5))))))</f>
        <v>36924607.286291011</v>
      </c>
      <c r="I223" s="15">
        <f t="shared" si="20"/>
        <v>1.1708716161304862</v>
      </c>
      <c r="J223" s="9">
        <f>X$3*(((B$10-A223^2)^0.5-(B$10-H$6^2)^0.5-(B$10^0.5*LN((H$6/A223)*((B$10^0.5+(B$10-A223^2)^0.5)/(B$10^0.5+(B$10-A223^2)^0.5)))))-((A$10-A223^2)^0.5-(A$10-H$6^2)^0.5-(A$10^0.5*LN((H$6/A223)*((A$10^0.5+(A$10-A223^2)^0.5)/(A$10^0.5+(A$10-A223^2)^0.5))))))</f>
        <v>30082721.041762896</v>
      </c>
      <c r="K223" s="15">
        <f t="shared" si="21"/>
        <v>0.95391682653991927</v>
      </c>
      <c r="L223" s="9">
        <f>((X$3*((B$10-B$14^2)^0.5-(B$10-H$6^2)^0.5-(B$10^0.5*LN((H$6/B$14)*((B$10^0.5+(B$10-B$14^2)^0.5)/(B$10^0.5+(B$10-B$14^2)^0.5))))))+(F$6*((D$6)/(E$6*B$3*A$6))^0.5*((G$3^2-A223^2)^0.5-(G$3^2-B$14^2)^0.5-(G$3*LN((B$14*(G$3+(G$3^2-A223^2)^0.5))/(A223*(G$3+(G$3^2-B$14^2)^0.5)))))))-((X$3*((A$10-A$14^2)^0.5-(A$10-H$6^2)^0.5-(A$10^0.5*LN((H$6/A$14)*((A$10^0.5+(A$10-A$14^2)^0.5)/(A$10^0.5+(A$10-A$14^2)^0.5))))))+(F$6*((D$6)/(E$6*B$3*A$6))^0.5*((F$3^2-A223^2)^0.5-(F$3^2-A$14^2)^0.5-(F$3*LN((A$14*(F$3+(F$3^2-A223^2)^0.5))/(A223*(F$3+(F$3^2-A$14^2)^0.5)))))))</f>
        <v>79852673.780653</v>
      </c>
      <c r="M223" s="15">
        <f t="shared" si="22"/>
        <v>2.5321116749319192</v>
      </c>
    </row>
    <row r="224" spans="1:13" x14ac:dyDescent="0.25">
      <c r="A224">
        <f t="shared" si="23"/>
        <v>206</v>
      </c>
      <c r="B224" s="15">
        <f>E$3+(((E$6*B$3)/(D$6*A$6))^0.5*((G$3^2-A224^2)^0.5-(F$3^2-A224^2)^0.5))</f>
        <v>0.47286240321247691</v>
      </c>
      <c r="C224" s="15">
        <f>(((B$3*(G$3^2-A224^2)/A$6)+(D$6*D$3^2/C$6))^0.5)-(((B$3*(F$3^2-A224^2)/A$6)+(D$6*C$3^2/C$6))^0.5)</f>
        <v>0.45154704604257745</v>
      </c>
      <c r="D224" s="15">
        <f>((E$6*B$3*A$6)/(D$6*F$6^2))^0.5*((A224/(G$3^2-A224^2)^0.5)/(A224/(F$3^2-A224^2)^0.5))</f>
        <v>5.6988861847248233E-7</v>
      </c>
      <c r="E224" s="15">
        <f t="shared" si="18"/>
        <v>17.972007472148203</v>
      </c>
      <c r="F224" s="9">
        <f>(B$3/F$6)*((A224/(((B$3/A$6)*(G$3^2-A224^2))+(D$6*D$3^2/C$6))^0.5)-(A224/(((B$3/A$6)*(F$3^2-A224^2))+(D$6*C$3^2/C$6))^0.5))</f>
        <v>-1.5390635910752516E-9</v>
      </c>
      <c r="G224" s="9">
        <f t="shared" si="19"/>
        <v>-4.8535909408149135E-2</v>
      </c>
      <c r="H224" s="9">
        <f>F$6*((D$6)/(E$6*B$3*A$6))^0.5*(((G$3^2-A224^2)^0.5-(G$3^2-G$6^2)^0.5-(G$3*LN((G$6*(G$3+(G$3^2-A224^2)^0.5))/(A224*(G$3+(G$3^2-G$6^2)^0.5)))))-((F$3^2-A224^2)^0.5-(F$3^2-G$6^2)^0.5-(F$3*LN((G$6*(F$3+(F$3^2-A224^2)^0.5))/(A224*(F$3+(F$3^2-G$6^2)^0.5))))))</f>
        <v>36805098.019212708</v>
      </c>
      <c r="I224" s="15">
        <f t="shared" si="20"/>
        <v>1.1670820021313011</v>
      </c>
      <c r="J224" s="9">
        <f>X$3*(((B$10-A224^2)^0.5-(B$10-H$6^2)^0.5-(B$10^0.5*LN((H$6/A224)*((B$10^0.5+(B$10-A224^2)^0.5)/(B$10^0.5+(B$10-A224^2)^0.5)))))-((A$10-A224^2)^0.5-(A$10-H$6^2)^0.5-(A$10^0.5*LN((H$6/A224)*((A$10^0.5+(A$10-A224^2)^0.5)/(A$10^0.5+(A$10-A224^2)^0.5))))))</f>
        <v>30131286.30871477</v>
      </c>
      <c r="K224" s="15">
        <f t="shared" si="21"/>
        <v>0.95545682105259921</v>
      </c>
      <c r="L224" s="9">
        <f>((X$3*((B$10-B$14^2)^0.5-(B$10-H$6^2)^0.5-(B$10^0.5*LN((H$6/B$14)*((B$10^0.5+(B$10-B$14^2)^0.5)/(B$10^0.5+(B$10-B$14^2)^0.5))))))+(F$6*((D$6)/(E$6*B$3*A$6))^0.5*((G$3^2-A224^2)^0.5-(G$3^2-B$14^2)^0.5-(G$3*LN((B$14*(G$3+(G$3^2-A224^2)^0.5))/(A224*(G$3+(G$3^2-B$14^2)^0.5)))))))-((X$3*((A$10-A$14^2)^0.5-(A$10-H$6^2)^0.5-(A$10^0.5*LN((H$6/A$14)*((A$10^0.5+(A$10-A$14^2)^0.5)/(A$10^0.5+(A$10-A$14^2)^0.5))))))+(F$6*((D$6)/(E$6*B$3*A$6))^0.5*((F$3^2-A224^2)^0.5-(F$3^2-A$14^2)^0.5-(F$3*LN((A$14*(F$3+(F$3^2-A224^2)^0.5))/(A224*(F$3+(F$3^2-A$14^2)^0.5)))))))</f>
        <v>79733164.513574123</v>
      </c>
      <c r="M224" s="15">
        <f t="shared" si="22"/>
        <v>2.5283220609327159</v>
      </c>
    </row>
    <row r="225" spans="1:13" x14ac:dyDescent="0.25">
      <c r="A225">
        <f t="shared" si="23"/>
        <v>207</v>
      </c>
      <c r="B225" s="15">
        <f>E$3+(((E$6*B$3)/(D$6*A$6))^0.5*((G$3^2-A225^2)^0.5-(F$3^2-A225^2)^0.5))</f>
        <v>0.47285646529140285</v>
      </c>
      <c r="C225" s="15">
        <f>(((B$3*(G$3^2-A225^2)/A$6)+(D$6*D$3^2/C$6))^0.5)-(((B$3*(F$3^2-A225^2)/A$6)+(D$6*C$3^2/C$6))^0.5)</f>
        <v>0.45155244593657784</v>
      </c>
      <c r="D225" s="15">
        <f>((E$6*B$3*A$6)/(D$6*F$6^2))^0.5*((A225/(G$3^2-A225^2)^0.5)/(A225/(F$3^2-A225^2)^0.5))</f>
        <v>5.6989216109333369E-7</v>
      </c>
      <c r="E225" s="15">
        <f t="shared" si="18"/>
        <v>17.972119192239372</v>
      </c>
      <c r="F225" s="9">
        <f>(B$3/F$6)*((A225/(((B$3/A$6)*(G$3^2-A225^2))+(D$6*D$3^2/C$6))^0.5)-(A225/(((B$3/A$6)*(F$3^2-A225^2))+(D$6*C$3^2/C$6))^0.5))</f>
        <v>-1.5465902590107665E-9</v>
      </c>
      <c r="G225" s="9">
        <f t="shared" si="19"/>
        <v>-4.8773270408163538E-2</v>
      </c>
      <c r="H225" s="9">
        <f>F$6*((D$6)/(E$6*B$3*A$6))^0.5*(((G$3^2-A225^2)^0.5-(G$3^2-G$6^2)^0.5-(G$3*LN((G$6*(G$3+(G$3^2-A225^2)^0.5))/(A225*(G$3+(G$3^2-G$6^2)^0.5)))))-((F$3^2-A225^2)^0.5-(F$3^2-G$6^2)^0.5-(F$3*LN((G$6*(F$3+(F$3^2-A225^2)^0.5))/(A225*(F$3+(F$3^2-G$6^2)^0.5))))))</f>
        <v>36686141.537515208</v>
      </c>
      <c r="I225" s="15">
        <f t="shared" si="20"/>
        <v>1.1633099168415528</v>
      </c>
      <c r="J225" s="9">
        <f>X$3*(((B$10-A225^2)^0.5-(B$10-H$6^2)^0.5-(B$10^0.5*LN((H$6/A225)*((B$10^0.5+(B$10-A225^2)^0.5)/(B$10^0.5+(B$10-A225^2)^0.5)))))-((A$10-A225^2)^0.5-(A$10-H$6^2)^0.5-(A$10^0.5*LN((H$6/A225)*((A$10^0.5+(A$10-A225^2)^0.5)/(A$10^0.5+(A$10-A225^2)^0.5))))))</f>
        <v>30179617.547800262</v>
      </c>
      <c r="K225" s="15">
        <f t="shared" si="21"/>
        <v>0.95698939459031773</v>
      </c>
      <c r="L225" s="9">
        <f>((X$3*((B$10-B$14^2)^0.5-(B$10-H$6^2)^0.5-(B$10^0.5*LN((H$6/B$14)*((B$10^0.5+(B$10-B$14^2)^0.5)/(B$10^0.5+(B$10-B$14^2)^0.5))))))+(F$6*((D$6)/(E$6*B$3*A$6))^0.5*((G$3^2-A225^2)^0.5-(G$3^2-B$14^2)^0.5-(G$3*LN((B$14*(G$3+(G$3^2-A225^2)^0.5))/(A225*(G$3+(G$3^2-B$14^2)^0.5)))))))-((X$3*((A$10-A$14^2)^0.5-(A$10-H$6^2)^0.5-(A$10^0.5*LN((H$6/A$14)*((A$10^0.5+(A$10-A$14^2)^0.5)/(A$10^0.5+(A$10-A$14^2)^0.5))))))+(F$6*((D$6)/(E$6*B$3*A$6))^0.5*((F$3^2-A225^2)^0.5-(F$3^2-A$14^2)^0.5-(F$3*LN((A$14*(F$3+(F$3^2-A225^2)^0.5))/(A225*(F$3+(F$3^2-A$14^2)^0.5)))))))</f>
        <v>79614208.031876564</v>
      </c>
      <c r="M225" s="15">
        <f t="shared" si="22"/>
        <v>2.5245499756429655</v>
      </c>
    </row>
    <row r="226" spans="1:13" x14ac:dyDescent="0.25">
      <c r="A226">
        <f t="shared" si="23"/>
        <v>208</v>
      </c>
      <c r="B226" s="15">
        <f>E$3+(((E$6*B$3)/(D$6*A$6))^0.5*((G$3^2-A226^2)^0.5-(F$3^2-A226^2)^0.5))</f>
        <v>0.47285049468712115</v>
      </c>
      <c r="C226" s="15">
        <f>(((B$3*(G$3^2-A226^2)/A$6)+(D$6*D$3^2/C$6))^0.5)-(((B$3*(F$3^2-A226^2)/A$6)+(D$6*C$3^2/C$6))^0.5)</f>
        <v>0.45155787217533572</v>
      </c>
      <c r="D226" s="15">
        <f>((E$6*B$3*A$6)/(D$6*F$6^2))^0.5*((A226/(G$3^2-A226^2)^0.5)/(A226/(F$3^2-A226^2)^0.5))</f>
        <v>5.6989572401714997E-7</v>
      </c>
      <c r="E226" s="15">
        <f t="shared" si="18"/>
        <v>17.972231552604839</v>
      </c>
      <c r="F226" s="9">
        <f>(B$3/F$6)*((A226/(((B$3/A$6)*(G$3^2-A226^2))+(D$6*D$3^2/C$6))^0.5)-(A226/(((B$3/A$6)*(F$3^2-A226^2))+(D$6*C$3^2/C$6))^0.5))</f>
        <v>-1.554117736388629E-9</v>
      </c>
      <c r="G226" s="9">
        <f t="shared" si="19"/>
        <v>-4.9010656934751796E-2</v>
      </c>
      <c r="H226" s="9">
        <f>F$6*((D$6)/(E$6*B$3*A$6))^0.5*(((G$3^2-A226^2)^0.5-(G$3^2-G$6^2)^0.5-(G$3*LN((G$6*(G$3+(G$3^2-A226^2)^0.5))/(A226*(G$3+(G$3^2-G$6^2)^0.5)))))-((F$3^2-A226^2)^0.5-(F$3^2-G$6^2)^0.5-(F$3*LN((G$6*(F$3+(F$3^2-A226^2)^0.5))/(A226*(F$3+(F$3^2-G$6^2)^0.5))))))</f>
        <v>36567732.370687731</v>
      </c>
      <c r="I226" s="15">
        <f t="shared" si="20"/>
        <v>1.1595551867924825</v>
      </c>
      <c r="J226" s="9">
        <f>X$3*(((B$10-A226^2)^0.5-(B$10-H$6^2)^0.5-(B$10^0.5*LN((H$6/A226)*((B$10^0.5+(B$10-A226^2)^0.5)/(B$10^0.5+(B$10-A226^2)^0.5)))))-((A$10-A226^2)^0.5-(A$10-H$6^2)^0.5-(A$10^0.5*LN((H$6/A226)*((A$10^0.5+(A$10-A226^2)^0.5)/(A$10^0.5+(A$10-A226^2)^0.5))))))</f>
        <v>30227717.020392388</v>
      </c>
      <c r="K226" s="15">
        <f t="shared" si="21"/>
        <v>0.95851461886074285</v>
      </c>
      <c r="L226" s="9">
        <f>((X$3*((B$10-B$14^2)^0.5-(B$10-H$6^2)^0.5-(B$10^0.5*LN((H$6/B$14)*((B$10^0.5+(B$10-B$14^2)^0.5)/(B$10^0.5+(B$10-B$14^2)^0.5))))))+(F$6*((D$6)/(E$6*B$3*A$6))^0.5*((G$3^2-A226^2)^0.5-(G$3^2-B$14^2)^0.5-(G$3*LN((B$14*(G$3+(G$3^2-A226^2)^0.5))/(A226*(G$3+(G$3^2-B$14^2)^0.5)))))))-((X$3*((A$10-A$14^2)^0.5-(A$10-H$6^2)^0.5-(A$10^0.5*LN((H$6/A$14)*((A$10^0.5+(A$10-A$14^2)^0.5)/(A$10^0.5+(A$10-A$14^2)^0.5))))))+(F$6*((D$6)/(E$6*B$3*A$6))^0.5*((F$3^2-A226^2)^0.5-(F$3^2-A$14^2)^0.5-(F$3*LN((A$14*(F$3+(F$3^2-A226^2)^0.5))/(A226*(F$3+(F$3^2-A$14^2)^0.5)))))))</f>
        <v>79495798.865049362</v>
      </c>
      <c r="M226" s="15">
        <f t="shared" si="22"/>
        <v>2.520795245593904</v>
      </c>
    </row>
    <row r="227" spans="1:13" x14ac:dyDescent="0.25">
      <c r="A227">
        <f t="shared" si="23"/>
        <v>209</v>
      </c>
      <c r="B227" s="15">
        <f>E$3+(((E$6*B$3)/(D$6*A$6))^0.5*((G$3^2-A227^2)^0.5-(F$3^2-A227^2)^0.5))</f>
        <v>0.47284449133833784</v>
      </c>
      <c r="C227" s="15">
        <f>(((B$3*(G$3^2-A227^2)/A$6)+(D$6*D$3^2/C$6))^0.5)-(((B$3*(F$3^2-A227^2)/A$6)+(D$6*C$3^2/C$6))^0.5)</f>
        <v>0.45156332476167904</v>
      </c>
      <c r="D227" s="15">
        <f>((E$6*B$3*A$6)/(D$6*F$6^2))^0.5*((A227/(G$3^2-A227^2)^0.5)/(A227/(F$3^2-A227^2)^0.5))</f>
        <v>5.698993072937728E-7</v>
      </c>
      <c r="E227" s="15">
        <f t="shared" si="18"/>
        <v>17.97234455481642</v>
      </c>
      <c r="F227" s="9">
        <f>(B$3/F$6)*((A227/(((B$3/A$6)*(G$3^2-A227^2))+(D$6*D$3^2/C$6))^0.5)-(A227/(((B$3/A$6)*(F$3^2-A227^2))+(D$6*C$3^2/C$6))^0.5))</f>
        <v>-1.561646027200516E-9</v>
      </c>
      <c r="G227" s="9">
        <f t="shared" si="19"/>
        <v>-4.9248069113795472E-2</v>
      </c>
      <c r="H227" s="9">
        <f>F$6*((D$6)/(E$6*B$3*A$6))^0.5*(((G$3^2-A227^2)^0.5-(G$3^2-G$6^2)^0.5-(G$3*LN((G$6*(G$3+(G$3^2-A227^2)^0.5))/(A227*(G$3+(G$3^2-G$6^2)^0.5)))))-((F$3^2-A227^2)^0.5-(F$3^2-G$6^2)^0.5-(F$3*LN((G$6*(F$3+(F$3^2-A227^2)^0.5))/(A227*(F$3+(F$3^2-G$6^2)^0.5))))))</f>
        <v>36449865.126670346</v>
      </c>
      <c r="I227" s="15">
        <f t="shared" si="20"/>
        <v>1.1558176410029917</v>
      </c>
      <c r="J227" s="9">
        <f>X$3*(((B$10-A227^2)^0.5-(B$10-H$6^2)^0.5-(B$10^0.5*LN((H$6/A227)*((B$10^0.5+(B$10-A227^2)^0.5)/(B$10^0.5+(B$10-A227^2)^0.5)))))-((A$10-A227^2)^0.5-(A$10-H$6^2)^0.5-(A$10^0.5*LN((H$6/A227)*((A$10^0.5+(A$10-A227^2)^0.5)/(A$10^0.5+(A$10-A227^2)^0.5))))))</f>
        <v>30275586.955324046</v>
      </c>
      <c r="K227" s="15">
        <f t="shared" si="21"/>
        <v>0.96003256453970209</v>
      </c>
      <c r="L227" s="9">
        <f>((X$3*((B$10-B$14^2)^0.5-(B$10-H$6^2)^0.5-(B$10^0.5*LN((H$6/B$14)*((B$10^0.5+(B$10-B$14^2)^0.5)/(B$10^0.5+(B$10-B$14^2)^0.5))))))+(F$6*((D$6)/(E$6*B$3*A$6))^0.5*((G$3^2-A227^2)^0.5-(G$3^2-B$14^2)^0.5-(G$3*LN((B$14*(G$3+(G$3^2-A227^2)^0.5))/(A227*(G$3+(G$3^2-B$14^2)^0.5)))))))-((X$3*((A$10-A$14^2)^0.5-(A$10-H$6^2)^0.5-(A$10^0.5*LN((H$6/A$14)*((A$10^0.5+(A$10-A$14^2)^0.5)/(A$10^0.5+(A$10-A$14^2)^0.5))))))+(F$6*((D$6)/(E$6*B$3*A$6))^0.5*((F$3^2-A227^2)^0.5-(F$3^2-A$14^2)^0.5-(F$3*LN((A$14*(F$3+(F$3^2-A227^2)^0.5))/(A227*(F$3+(F$3^2-A$14^2)^0.5)))))))</f>
        <v>79377931.621032238</v>
      </c>
      <c r="M227" s="15">
        <f t="shared" si="22"/>
        <v>2.5170576998044214</v>
      </c>
    </row>
    <row r="228" spans="1:13" x14ac:dyDescent="0.25">
      <c r="A228">
        <f t="shared" si="23"/>
        <v>210</v>
      </c>
      <c r="B228" s="15">
        <f>E$3+(((E$6*B$3)/(D$6*A$6))^0.5*((G$3^2-A228^2)^0.5-(F$3^2-A228^2)^0.5))</f>
        <v>0.47283845518335127</v>
      </c>
      <c r="C228" s="15">
        <f>(((B$3*(G$3^2-A228^2)/A$6)+(D$6*D$3^2/C$6))^0.5)-(((B$3*(F$3^2-A228^2)/A$6)+(D$6*C$3^2/C$6))^0.5)</f>
        <v>0.4515688036984713</v>
      </c>
      <c r="D228" s="15">
        <f>((E$6*B$3*A$6)/(D$6*F$6^2))^0.5*((A228/(G$3^2-A228^2)^0.5)/(A228/(F$3^2-A228^2)^0.5))</f>
        <v>5.6990291097339386E-7</v>
      </c>
      <c r="E228" s="15">
        <f t="shared" si="18"/>
        <v>17.972458200456948</v>
      </c>
      <c r="F228" s="9">
        <f>(B$3/F$6)*((A228/(((B$3/A$6)*(G$3^2-A228^2))+(D$6*D$3^2/C$6))^0.5)-(A228/(((B$3/A$6)*(F$3^2-A228^2))+(D$6*C$3^2/C$6))^0.5))</f>
        <v>-1.569175135439392E-9</v>
      </c>
      <c r="G228" s="9">
        <f t="shared" si="19"/>
        <v>-4.9485507071216663E-2</v>
      </c>
      <c r="H228" s="9">
        <f>F$6*((D$6)/(E$6*B$3*A$6))^0.5*(((G$3^2-A228^2)^0.5-(G$3^2-G$6^2)^0.5-(G$3*LN((G$6*(G$3+(G$3^2-A228^2)^0.5))/(A228*(G$3+(G$3^2-G$6^2)^0.5)))))-((F$3^2-A228^2)^0.5-(F$3^2-G$6^2)^0.5-(F$3*LN((G$6*(F$3+(F$3^2-A228^2)^0.5))/(A228*(F$3+(F$3^2-G$6^2)^0.5))))))</f>
        <v>36332534.49034857</v>
      </c>
      <c r="I228" s="15">
        <f t="shared" si="20"/>
        <v>1.1520971109319054</v>
      </c>
      <c r="J228" s="9">
        <f>X$3*(((B$10-A228^2)^0.5-(B$10-H$6^2)^0.5-(B$10^0.5*LN((H$6/A228)*((B$10^0.5+(B$10-A228^2)^0.5)/(B$10^0.5+(B$10-A228^2)^0.5)))))-((A$10-A228^2)^0.5-(A$10-H$6^2)^0.5-(A$10^0.5*LN((H$6/A228)*((A$10^0.5+(A$10-A228^2)^0.5)/(A$10^0.5+(A$10-A228^2)^0.5))))))</f>
        <v>30323229.54951397</v>
      </c>
      <c r="K228" s="15">
        <f t="shared" si="21"/>
        <v>0.96154330129103149</v>
      </c>
      <c r="L228" s="9">
        <f>((X$3*((B$10-B$14^2)^0.5-(B$10-H$6^2)^0.5-(B$10^0.5*LN((H$6/B$14)*((B$10^0.5+(B$10-B$14^2)^0.5)/(B$10^0.5+(B$10-B$14^2)^0.5))))))+(F$6*((D$6)/(E$6*B$3*A$6))^0.5*((G$3^2-A228^2)^0.5-(G$3^2-B$14^2)^0.5-(G$3*LN((B$14*(G$3+(G$3^2-A228^2)^0.5))/(A228*(G$3+(G$3^2-B$14^2)^0.5)))))))-((X$3*((A$10-A$14^2)^0.5-(A$10-H$6^2)^0.5-(A$10^0.5*LN((H$6/A$14)*((A$10^0.5+(A$10-A$14^2)^0.5)/(A$10^0.5+(A$10-A$14^2)^0.5))))))+(F$6*((D$6)/(E$6*B$3*A$6))^0.5*((F$3^2-A228^2)^0.5-(F$3^2-A$14^2)^0.5-(F$3*LN((A$14*(F$3+(F$3^2-A228^2)^0.5))/(A228*(F$3+(F$3^2-A$14^2)^0.5)))))))</f>
        <v>79260600.984710217</v>
      </c>
      <c r="M228" s="15">
        <f t="shared" si="22"/>
        <v>2.5133371697333273</v>
      </c>
    </row>
    <row r="229" spans="1:13" x14ac:dyDescent="0.25">
      <c r="A229">
        <f t="shared" si="23"/>
        <v>211</v>
      </c>
      <c r="B229" s="15">
        <f>E$3+(((E$6*B$3)/(D$6*A$6))^0.5*((G$3^2-A229^2)^0.5-(F$3^2-A229^2)^0.5))</f>
        <v>0.47283238616005052</v>
      </c>
      <c r="C229" s="15">
        <f>(((B$3*(G$3^2-A229^2)/A$6)+(D$6*D$3^2/C$6))^0.5)-(((B$3*(F$3^2-A229^2)/A$6)+(D$6*C$3^2/C$6))^0.5)</f>
        <v>0.45157430898858308</v>
      </c>
      <c r="D229" s="15">
        <f>((E$6*B$3*A$6)/(D$6*F$6^2))^0.5*((A229/(G$3^2-A229^2)^0.5)/(A229/(F$3^2-A229^2)^0.5))</f>
        <v>5.6990653510655572E-7</v>
      </c>
      <c r="E229" s="15">
        <f t="shared" si="18"/>
        <v>17.972572491120342</v>
      </c>
      <c r="F229" s="9">
        <f>(B$3/F$6)*((A229/(((B$3/A$6)*(G$3^2-A229^2))+(D$6*D$3^2/C$6))^0.5)-(A229/(((B$3/A$6)*(F$3^2-A229^2))+(D$6*C$3^2/C$6))^0.5))</f>
        <v>-1.5767050650994288E-9</v>
      </c>
      <c r="G229" s="9">
        <f t="shared" si="19"/>
        <v>-4.9722970932975591E-2</v>
      </c>
      <c r="H229" s="9">
        <f>F$6*((D$6)/(E$6*B$3*A$6))^0.5*(((G$3^2-A229^2)^0.5-(G$3^2-G$6^2)^0.5-(G$3*LN((G$6*(G$3+(G$3^2-A229^2)^0.5))/(A229*(G$3+(G$3^2-G$6^2)^0.5)))))-((F$3^2-A229^2)^0.5-(F$3^2-G$6^2)^0.5-(F$3*LN((G$6*(F$3+(F$3^2-A229^2)^0.5))/(A229*(F$3+(F$3^2-G$6^2)^0.5))))))</f>
        <v>36215735.2220916</v>
      </c>
      <c r="I229" s="15">
        <f t="shared" si="20"/>
        <v>1.148393430431621</v>
      </c>
      <c r="J229" s="9">
        <f>X$3*(((B$10-A229^2)^0.5-(B$10-H$6^2)^0.5-(B$10^0.5*LN((H$6/A229)*((B$10^0.5+(B$10-A229^2)^0.5)/(B$10^0.5+(B$10-A229^2)^0.5)))))-((A$10-A229^2)^0.5-(A$10-H$6^2)^0.5-(A$10^0.5*LN((H$6/A229)*((A$10^0.5+(A$10-A229^2)^0.5)/(A$10^0.5+(A$10-A229^2)^0.5))))))</f>
        <v>30370646.968571432</v>
      </c>
      <c r="K229" s="15">
        <f t="shared" si="21"/>
        <v>0.96304689778575059</v>
      </c>
      <c r="L229" s="9">
        <f>((X$3*((B$10-B$14^2)^0.5-(B$10-H$6^2)^0.5-(B$10^0.5*LN((H$6/B$14)*((B$10^0.5+(B$10-B$14^2)^0.5)/(B$10^0.5+(B$10-B$14^2)^0.5))))))+(F$6*((D$6)/(E$6*B$3*A$6))^0.5*((G$3^2-A229^2)^0.5-(G$3^2-B$14^2)^0.5-(G$3*LN((B$14*(G$3+(G$3^2-A229^2)^0.5))/(A229*(G$3+(G$3^2-B$14^2)^0.5)))))))-((X$3*((A$10-A$14^2)^0.5-(A$10-H$6^2)^0.5-(A$10^0.5*LN((H$6/A$14)*((A$10^0.5+(A$10-A$14^2)^0.5)/(A$10^0.5+(A$10-A$14^2)^0.5))))))+(F$6*((D$6)/(E$6*B$3*A$6))^0.5*((F$3^2-A229^2)^0.5-(F$3^2-A$14^2)^0.5-(F$3*LN((A$14*(F$3+(F$3^2-A229^2)^0.5))/(A229*(F$3+(F$3^2-A$14^2)^0.5)))))))</f>
        <v>79143801.716453075</v>
      </c>
      <c r="M229" s="15">
        <f t="shared" si="22"/>
        <v>2.5096334892330376</v>
      </c>
    </row>
    <row r="230" spans="1:13" x14ac:dyDescent="0.25">
      <c r="A230">
        <f t="shared" si="23"/>
        <v>212</v>
      </c>
      <c r="B230" s="15">
        <f>E$3+(((E$6*B$3)/(D$6*A$6))^0.5*((G$3^2-A230^2)^0.5-(F$3^2-A230^2)^0.5))</f>
        <v>0.47282628420591399</v>
      </c>
      <c r="C230" s="15">
        <f>(((B$3*(G$3^2-A230^2)/A$6)+(D$6*D$3^2/C$6))^0.5)-(((B$3*(F$3^2-A230^2)/A$6)+(D$6*C$3^2/C$6))^0.5)</f>
        <v>0.45157984063489209</v>
      </c>
      <c r="D230" s="15">
        <f>((E$6*B$3*A$6)/(D$6*F$6^2))^0.5*((A230/(G$3^2-A230^2)^0.5)/(A230/(F$3^2-A230^2)^0.5))</f>
        <v>5.6991017974415456E-7</v>
      </c>
      <c r="E230" s="15">
        <f t="shared" si="18"/>
        <v>17.972687428411657</v>
      </c>
      <c r="F230" s="9">
        <f>(B$3/F$6)*((A230/(((B$3/A$6)*(G$3^2-A230^2))+(D$6*D$3^2/C$6))^0.5)-(A230/(((B$3/A$6)*(F$3^2-A230^2))+(D$6*C$3^2/C$6))^0.5))</f>
        <v>-1.5842358201759646E-9</v>
      </c>
      <c r="G230" s="9">
        <f t="shared" si="19"/>
        <v>-4.9960460825069213E-2</v>
      </c>
      <c r="H230" s="9">
        <f>F$6*((D$6)/(E$6*B$3*A$6))^0.5*(((G$3^2-A230^2)^0.5-(G$3^2-G$6^2)^0.5-(G$3*LN((G$6*(G$3+(G$3^2-A230^2)^0.5))/(A230*(G$3+(G$3^2-G$6^2)^0.5)))))-((F$3^2-A230^2)^0.5-(F$3^2-G$6^2)^0.5-(F$3*LN((G$6*(F$3+(F$3^2-A230^2)^0.5))/(A230*(F$3+(F$3^2-G$6^2)^0.5))))))</f>
        <v>36099462.156326637</v>
      </c>
      <c r="I230" s="15">
        <f t="shared" si="20"/>
        <v>1.1447064357028995</v>
      </c>
      <c r="J230" s="9">
        <f>X$3*(((B$10-A230^2)^0.5-(B$10-H$6^2)^0.5-(B$10^0.5*LN((H$6/A230)*((B$10^0.5+(B$10-A230^2)^0.5)/(B$10^0.5+(B$10-A230^2)^0.5)))))-((A$10-A230^2)^0.5-(A$10-H$6^2)^0.5-(A$10^0.5*LN((H$6/A230)*((A$10^0.5+(A$10-A230^2)^0.5)/(A$10^0.5+(A$10-A230^2)^0.5))))))</f>
        <v>30417841.347389337</v>
      </c>
      <c r="K230" s="15">
        <f t="shared" si="21"/>
        <v>0.96454342172086938</v>
      </c>
      <c r="L230" s="9">
        <f>((X$3*((B$10-B$14^2)^0.5-(B$10-H$6^2)^0.5-(B$10^0.5*LN((H$6/B$14)*((B$10^0.5+(B$10-B$14^2)^0.5)/(B$10^0.5+(B$10-B$14^2)^0.5))))))+(F$6*((D$6)/(E$6*B$3*A$6))^0.5*((G$3^2-A230^2)^0.5-(G$3^2-B$14^2)^0.5-(G$3*LN((B$14*(G$3+(G$3^2-A230^2)^0.5))/(A230*(G$3+(G$3^2-B$14^2)^0.5)))))))-((X$3*((A$10-A$14^2)^0.5-(A$10-H$6^2)^0.5-(A$10^0.5*LN((H$6/A$14)*((A$10^0.5+(A$10-A$14^2)^0.5)/(A$10^0.5+(A$10-A$14^2)^0.5))))))+(F$6*((D$6)/(E$6*B$3*A$6))^0.5*((F$3^2-A230^2)^0.5-(F$3^2-A$14^2)^0.5-(F$3*LN((A$14*(F$3+(F$3^2-A230^2)^0.5))/(A230*(F$3+(F$3^2-A$14^2)^0.5)))))))</f>
        <v>79027528.650687218</v>
      </c>
      <c r="M230" s="15">
        <f t="shared" si="22"/>
        <v>2.5059464945042875</v>
      </c>
    </row>
    <row r="231" spans="1:13" x14ac:dyDescent="0.25">
      <c r="A231">
        <f t="shared" si="23"/>
        <v>213</v>
      </c>
      <c r="B231" s="15">
        <f>E$3+(((E$6*B$3)/(D$6*A$6))^0.5*((G$3^2-A231^2)^0.5-(F$3^2-A231^2)^0.5))</f>
        <v>0.47282014925800636</v>
      </c>
      <c r="C231" s="15">
        <f>(((B$3*(G$3^2-A231^2)/A$6)+(D$6*D$3^2/C$6))^0.5)-(((B$3*(F$3^2-A231^2)/A$6)+(D$6*C$3^2/C$6))^0.5)</f>
        <v>0.45158539864029734</v>
      </c>
      <c r="D231" s="15">
        <f>((E$6*B$3*A$6)/(D$6*F$6^2))^0.5*((A231/(G$3^2-A231^2)^0.5)/(A231/(F$3^2-A231^2)^0.5))</f>
        <v>5.6991384493744203E-7</v>
      </c>
      <c r="E231" s="15">
        <f t="shared" si="18"/>
        <v>17.972803013947171</v>
      </c>
      <c r="F231" s="9">
        <f>(B$3/F$6)*((A231/(((B$3/A$6)*(G$3^2-A231^2))+(D$6*D$3^2/C$6))^0.5)-(A231/(((B$3/A$6)*(F$3^2-A231^2))+(D$6*C$3^2/C$6))^0.5))</f>
        <v>-1.5917674046655046E-9</v>
      </c>
      <c r="G231" s="9">
        <f t="shared" si="19"/>
        <v>-5.019797687353135E-2</v>
      </c>
      <c r="H231" s="9">
        <f>F$6*((D$6)/(E$6*B$3*A$6))^0.5*(((G$3^2-A231^2)^0.5-(G$3^2-G$6^2)^0.5-(G$3*LN((G$6*(G$3+(G$3^2-A231^2)^0.5))/(A231*(G$3+(G$3^2-G$6^2)^0.5)))))-((F$3^2-A231^2)^0.5-(F$3^2-G$6^2)^0.5-(F$3*LN((G$6*(F$3+(F$3^2-A231^2)^0.5))/(A231*(F$3+(F$3^2-G$6^2)^0.5))))))</f>
        <v>35983710.200135395</v>
      </c>
      <c r="I231" s="15">
        <f t="shared" si="20"/>
        <v>1.1410359652503614</v>
      </c>
      <c r="J231" s="9">
        <f>X$3*(((B$10-A231^2)^0.5-(B$10-H$6^2)^0.5-(B$10^0.5*LN((H$6/A231)*((B$10^0.5+(B$10-A231^2)^0.5)/(B$10^0.5+(B$10-A231^2)^0.5)))))-((A$10-A231^2)^0.5-(A$10-H$6^2)^0.5-(A$10^0.5*LN((H$6/A231)*((A$10^0.5+(A$10-A231^2)^0.5)/(A$10^0.5+(A$10-A231^2)^0.5))))))</f>
        <v>30464814.790720608</v>
      </c>
      <c r="K231" s="15">
        <f t="shared" si="21"/>
        <v>0.96603293983766514</v>
      </c>
      <c r="L231" s="9">
        <f>((X$3*((B$10-B$14^2)^0.5-(B$10-H$6^2)^0.5-(B$10^0.5*LN((H$6/B$14)*((B$10^0.5+(B$10-B$14^2)^0.5)/(B$10^0.5+(B$10-B$14^2)^0.5))))))+(F$6*((D$6)/(E$6*B$3*A$6))^0.5*((G$3^2-A231^2)^0.5-(G$3^2-B$14^2)^0.5-(G$3*LN((B$14*(G$3+(G$3^2-A231^2)^0.5))/(A231*(G$3+(G$3^2-B$14^2)^0.5)))))))-((X$3*((A$10-A$14^2)^0.5-(A$10-H$6^2)^0.5-(A$10^0.5*LN((H$6/A$14)*((A$10^0.5+(A$10-A$14^2)^0.5)/(A$10^0.5+(A$10-A$14^2)^0.5))))))+(F$6*((D$6)/(E$6*B$3*A$6))^0.5*((F$3^2-A231^2)^0.5-(F$3^2-A$14^2)^0.5-(F$3*LN((A$14*(F$3+(F$3^2-A231^2)^0.5))/(A231*(F$3+(F$3^2-A$14^2)^0.5)))))))</f>
        <v>78911776.694497108</v>
      </c>
      <c r="M231" s="15">
        <f t="shared" si="22"/>
        <v>2.5022760240517856</v>
      </c>
    </row>
    <row r="232" spans="1:13" x14ac:dyDescent="0.25">
      <c r="A232">
        <f t="shared" si="23"/>
        <v>214</v>
      </c>
      <c r="B232" s="15">
        <f>E$3+(((E$6*B$3)/(D$6*A$6))^0.5*((G$3^2-A232^2)^0.5-(F$3^2-A232^2)^0.5))</f>
        <v>0.47281398125297774</v>
      </c>
      <c r="C232" s="15">
        <f>(((B$3*(G$3^2-A232^2)/A$6)+(D$6*D$3^2/C$6))^0.5)-(((B$3*(F$3^2-A232^2)/A$6)+(D$6*C$3^2/C$6))^0.5)</f>
        <v>0.45159098300769784</v>
      </c>
      <c r="D232" s="15">
        <f>((E$6*B$3*A$6)/(D$6*F$6^2))^0.5*((A232/(G$3^2-A232^2)^0.5)/(A232/(F$3^2-A232^2)^0.5))</f>
        <v>5.699175307380269E-7</v>
      </c>
      <c r="E232" s="15">
        <f t="shared" si="18"/>
        <v>17.972919249354415</v>
      </c>
      <c r="F232" s="9">
        <f>(B$3/F$6)*((A232/(((B$3/A$6)*(G$3^2-A232^2))+(D$6*D$3^2/C$6))^0.5)-(A232/(((B$3/A$6)*(F$3^2-A232^2))+(D$6*C$3^2/C$6))^0.5))</f>
        <v>-1.5992998225657208E-9</v>
      </c>
      <c r="G232" s="9">
        <f t="shared" si="19"/>
        <v>-5.0435519204432573E-2</v>
      </c>
      <c r="H232" s="9">
        <f>F$6*((D$6)/(E$6*B$3*A$6))^0.5*(((G$3^2-A232^2)^0.5-(G$3^2-G$6^2)^0.5-(G$3*LN((G$6*(G$3+(G$3^2-A232^2)^0.5))/(A232*(G$3+(G$3^2-G$6^2)^0.5)))))-((F$3^2-A232^2)^0.5-(F$3^2-G$6^2)^0.5-(F$3*LN((G$6*(F$3+(F$3^2-A232^2)^0.5))/(A232*(F$3+(F$3^2-G$6^2)^0.5))))))</f>
        <v>35868474.331900485</v>
      </c>
      <c r="I232" s="15">
        <f t="shared" si="20"/>
        <v>1.1373818598395637</v>
      </c>
      <c r="J232" s="9">
        <f>X$3*(((B$10-A232^2)^0.5-(B$10-H$6^2)^0.5-(B$10^0.5*LN((H$6/A232)*((B$10^0.5+(B$10-A232^2)^0.5)/(B$10^0.5+(B$10-A232^2)^0.5)))))-((A$10-A232^2)^0.5-(A$10-H$6^2)^0.5-(A$10^0.5*LN((H$6/A232)*((A$10^0.5+(A$10-A232^2)^0.5)/(A$10^0.5+(A$10-A232^2)^0.5))))))</f>
        <v>30511569.373745993</v>
      </c>
      <c r="K232" s="15">
        <f t="shared" si="21"/>
        <v>0.96751551793968771</v>
      </c>
      <c r="L232" s="9">
        <f>((X$3*((B$10-B$14^2)^0.5-(B$10-H$6^2)^0.5-(B$10^0.5*LN((H$6/B$14)*((B$10^0.5+(B$10-B$14^2)^0.5)/(B$10^0.5+(B$10-B$14^2)^0.5))))))+(F$6*((D$6)/(E$6*B$3*A$6))^0.5*((G$3^2-A232^2)^0.5-(G$3^2-B$14^2)^0.5-(G$3*LN((B$14*(G$3+(G$3^2-A232^2)^0.5))/(A232*(G$3+(G$3^2-B$14^2)^0.5)))))))-((X$3*((A$10-A$14^2)^0.5-(A$10-H$6^2)^0.5-(A$10^0.5*LN((H$6/A$14)*((A$10^0.5+(A$10-A$14^2)^0.5)/(A$10^0.5+(A$10-A$14^2)^0.5))))))+(F$6*((D$6)/(E$6*B$3*A$6))^0.5*((F$3^2-A232^2)^0.5-(F$3^2-A$14^2)^0.5-(F$3*LN((A$14*(F$3+(F$3^2-A232^2)^0.5))/(A232*(F$3+(F$3^2-A$14^2)^0.5)))))))</f>
        <v>78796540.82626152</v>
      </c>
      <c r="M232" s="15">
        <f t="shared" si="22"/>
        <v>2.4986219186409664</v>
      </c>
    </row>
    <row r="233" spans="1:13" x14ac:dyDescent="0.25">
      <c r="A233">
        <f t="shared" si="23"/>
        <v>215</v>
      </c>
      <c r="B233" s="15">
        <f>E$3+(((E$6*B$3)/(D$6*A$6))^0.5*((G$3^2-A233^2)^0.5-(F$3^2-A233^2)^0.5))</f>
        <v>0.47280778012706109</v>
      </c>
      <c r="C233" s="15">
        <f>(((B$3*(G$3^2-A233^2)/A$6)+(D$6*D$3^2/C$6))^0.5)-(((B$3*(F$3^2-A233^2)/A$6)+(D$6*C$3^2/C$6))^0.5)</f>
        <v>0.45159659374002814</v>
      </c>
      <c r="D233" s="15">
        <f>((E$6*B$3*A$6)/(D$6*F$6^2))^0.5*((A233/(G$3^2-A233^2)^0.5)/(A233/(F$3^2-A233^2)^0.5))</f>
        <v>5.6992123719787695E-7</v>
      </c>
      <c r="E233" s="15">
        <f t="shared" si="18"/>
        <v>17.973036136272249</v>
      </c>
      <c r="F233" s="9">
        <f>(B$3/F$6)*((A233/(((B$3/A$6)*(G$3^2-A233^2))+(D$6*D$3^2/C$6))^0.5)-(A233/(((B$3/A$6)*(F$3^2-A233^2))+(D$6*C$3^2/C$6))^0.5))</f>
        <v>-1.6068330778756527E-9</v>
      </c>
      <c r="G233" s="9">
        <f t="shared" si="19"/>
        <v>-5.0673087943886586E-2</v>
      </c>
      <c r="H233" s="9">
        <f>F$6*((D$6)/(E$6*B$3*A$6))^0.5*(((G$3^2-A233^2)^0.5-(G$3^2-G$6^2)^0.5-(G$3*LN((G$6*(G$3+(G$3^2-A233^2)^0.5))/(A233*(G$3+(G$3^2-G$6^2)^0.5)))))-((F$3^2-A233^2)^0.5-(F$3^2-G$6^2)^0.5-(F$3*LN((G$6*(F$3+(F$3^2-A233^2)^0.5))/(A233*(F$3+(F$3^2-G$6^2)^0.5))))))</f>
        <v>35753749.599965841</v>
      </c>
      <c r="I233" s="15">
        <f t="shared" si="20"/>
        <v>1.1337439624545231</v>
      </c>
      <c r="J233" s="9">
        <f>X$3*(((B$10-A233^2)^0.5-(B$10-H$6^2)^0.5-(B$10^0.5*LN((H$6/A233)*((B$10^0.5+(B$10-A233^2)^0.5)/(B$10^0.5+(B$10-A233^2)^0.5)))))-((A$10-A233^2)^0.5-(A$10-H$6^2)^0.5-(A$10^0.5*LN((H$6/A233)*((A$10^0.5+(A$10-A233^2)^0.5)/(A$10^0.5+(A$10-A233^2)^0.5))))))</f>
        <v>30558107.142622147</v>
      </c>
      <c r="K233" s="15">
        <f t="shared" si="21"/>
        <v>0.96899122091013912</v>
      </c>
      <c r="L233" s="9">
        <f>((X$3*((B$10-B$14^2)^0.5-(B$10-H$6^2)^0.5-(B$10^0.5*LN((H$6/B$14)*((B$10^0.5+(B$10-B$14^2)^0.5)/(B$10^0.5+(B$10-B$14^2)^0.5))))))+(F$6*((D$6)/(E$6*B$3*A$6))^0.5*((G$3^2-A233^2)^0.5-(G$3^2-B$14^2)^0.5-(G$3*LN((B$14*(G$3+(G$3^2-A233^2)^0.5))/(A233*(G$3+(G$3^2-B$14^2)^0.5)))))))-((X$3*((A$10-A$14^2)^0.5-(A$10-H$6^2)^0.5-(A$10^0.5*LN((H$6/A$14)*((A$10^0.5+(A$10-A$14^2)^0.5)/(A$10^0.5+(A$10-A$14^2)^0.5))))))+(F$6*((D$6)/(E$6*B$3*A$6))^0.5*((F$3^2-A233^2)^0.5-(F$3^2-A$14^2)^0.5-(F$3*LN((A$14*(F$3+(F$3^2-A233^2)^0.5))/(A233*(F$3+(F$3^2-A$14^2)^0.5)))))))</f>
        <v>78681816.094327927</v>
      </c>
      <c r="M233" s="15">
        <f t="shared" si="22"/>
        <v>2.4949840212559593</v>
      </c>
    </row>
    <row r="234" spans="1:13" x14ac:dyDescent="0.25">
      <c r="A234">
        <f t="shared" si="23"/>
        <v>216</v>
      </c>
      <c r="B234" s="15">
        <f>E$3+(((E$6*B$3)/(D$6*A$6))^0.5*((G$3^2-A234^2)^0.5-(F$3^2-A234^2)^0.5))</f>
        <v>0.47280154581607137</v>
      </c>
      <c r="C234" s="15">
        <f>(((B$3*(G$3^2-A234^2)/A$6)+(D$6*D$3^2/C$6))^0.5)-(((B$3*(F$3^2-A234^2)/A$6)+(D$6*C$3^2/C$6))^0.5)</f>
        <v>0.45160223084022277</v>
      </c>
      <c r="D234" s="15">
        <f>((E$6*B$3*A$6)/(D$6*F$6^2))^0.5*((A234/(G$3^2-A234^2)^0.5)/(A234/(F$3^2-A234^2)^0.5))</f>
        <v>5.6992496436932084E-7</v>
      </c>
      <c r="E234" s="15">
        <f t="shared" si="18"/>
        <v>17.973153676350901</v>
      </c>
      <c r="F234" s="9">
        <f>(B$3/F$6)*((A234/(((B$3/A$6)*(G$3^2-A234^2))+(D$6*D$3^2/C$6))^0.5)-(A234/(((B$3/A$6)*(F$3^2-A234^2))+(D$6*C$3^2/C$6))^0.5))</f>
        <v>-1.6143671745955077E-9</v>
      </c>
      <c r="G234" s="9">
        <f t="shared" si="19"/>
        <v>-5.0910683218043928E-2</v>
      </c>
      <c r="H234" s="9">
        <f>F$6*((D$6)/(E$6*B$3*A$6))^0.5*(((G$3^2-A234^2)^0.5-(G$3^2-G$6^2)^0.5-(G$3*LN((G$6*(G$3+(G$3^2-A234^2)^0.5))/(A234*(G$3+(G$3^2-G$6^2)^0.5)))))-((F$3^2-A234^2)^0.5-(F$3^2-G$6^2)^0.5-(F$3*LN((G$6*(F$3+(F$3^2-A234^2)^0.5))/(A234*(F$3+(F$3^2-G$6^2)^0.5))))))</f>
        <v>35639531.121341355</v>
      </c>
      <c r="I234" s="15">
        <f t="shared" si="20"/>
        <v>1.1301221182566386</v>
      </c>
      <c r="J234" s="9">
        <f>X$3*(((B$10-A234^2)^0.5-(B$10-H$6^2)^0.5-(B$10^0.5*LN((H$6/A234)*((B$10^0.5+(B$10-A234^2)^0.5)/(B$10^0.5+(B$10-A234^2)^0.5)))))-((A$10-A234^2)^0.5-(A$10-H$6^2)^0.5-(A$10^0.5*LN((H$6/A234)*((A$10^0.5+(A$10-A234^2)^0.5)/(A$10^0.5+(A$10-A234^2)^0.5))))))</f>
        <v>30604430.115022637</v>
      </c>
      <c r="K234" s="15">
        <f t="shared" si="21"/>
        <v>0.97046011272902832</v>
      </c>
      <c r="L234" s="9">
        <f>((X$3*((B$10-B$14^2)^0.5-(B$10-H$6^2)^0.5-(B$10^0.5*LN((H$6/B$14)*((B$10^0.5+(B$10-B$14^2)^0.5)/(B$10^0.5+(B$10-B$14^2)^0.5))))))+(F$6*((D$6)/(E$6*B$3*A$6))^0.5*((G$3^2-A234^2)^0.5-(G$3^2-B$14^2)^0.5-(G$3*LN((B$14*(G$3+(G$3^2-A234^2)^0.5))/(A234*(G$3+(G$3^2-B$14^2)^0.5)))))))-((X$3*((A$10-A$14^2)^0.5-(A$10-H$6^2)^0.5-(A$10^0.5*LN((H$6/A$14)*((A$10^0.5+(A$10-A$14^2)^0.5)/(A$10^0.5+(A$10-A$14^2)^0.5))))))+(F$6*((D$6)/(E$6*B$3*A$6))^0.5*((F$3^2-A234^2)^0.5-(F$3^2-A$14^2)^0.5-(F$3*LN((A$14*(F$3+(F$3^2-A234^2)^0.5))/(A234*(F$3+(F$3^2-A$14^2)^0.5)))))))</f>
        <v>78567597.615703583</v>
      </c>
      <c r="M234" s="15">
        <f t="shared" si="22"/>
        <v>2.4913621770580789</v>
      </c>
    </row>
    <row r="235" spans="1:13" x14ac:dyDescent="0.25">
      <c r="A235">
        <f t="shared" si="23"/>
        <v>217</v>
      </c>
      <c r="B235" s="15">
        <f>E$3+(((E$6*B$3)/(D$6*A$6))^0.5*((G$3^2-A235^2)^0.5-(F$3^2-A235^2)^0.5))</f>
        <v>0.47279527825540185</v>
      </c>
      <c r="C235" s="15">
        <f>(((B$3*(G$3^2-A235^2)/A$6)+(D$6*D$3^2/C$6))^0.5)-(((B$3*(F$3^2-A235^2)/A$6)+(D$6*C$3^2/C$6))^0.5)</f>
        <v>0.4516078943112376</v>
      </c>
      <c r="D235" s="15">
        <f>((E$6*B$3*A$6)/(D$6*F$6^2))^0.5*((A235/(G$3^2-A235^2)^0.5)/(A235/(F$3^2-A235^2)^0.5))</f>
        <v>5.6992871230505067E-7</v>
      </c>
      <c r="E235" s="15">
        <f t="shared" si="18"/>
        <v>17.973271871252077</v>
      </c>
      <c r="F235" s="9">
        <f>(B$3/F$6)*((A235/(((B$3/A$6)*(G$3^2-A235^2))+(D$6*D$3^2/C$6))^0.5)-(A235/(((B$3/A$6)*(F$3^2-A235^2))+(D$6*C$3^2/C$6))^0.5))</f>
        <v>-1.621902116726699E-9</v>
      </c>
      <c r="G235" s="9">
        <f t="shared" si="19"/>
        <v>-5.1148305153093182E-2</v>
      </c>
      <c r="H235" s="9">
        <f>F$6*((D$6)/(E$6*B$3*A$6))^0.5*(((G$3^2-A235^2)^0.5-(G$3^2-G$6^2)^0.5-(G$3*LN((G$6*(G$3+(G$3^2-A235^2)^0.5))/(A235*(G$3+(G$3^2-G$6^2)^0.5)))))-((F$3^2-A235^2)^0.5-(F$3^2-G$6^2)^0.5-(F$3*LN((G$6*(F$3+(F$3^2-A235^2)^0.5))/(A235*(F$3+(F$3^2-G$6^2)^0.5))))))</f>
        <v>35525814.080430947</v>
      </c>
      <c r="I235" s="15">
        <f t="shared" si="20"/>
        <v>1.1265161745443604</v>
      </c>
      <c r="J235" s="9">
        <f>X$3*(((B$10-A235^2)^0.5-(B$10-H$6^2)^0.5-(B$10^0.5*LN((H$6/A235)*((B$10^0.5+(B$10-A235^2)^0.5)/(B$10^0.5+(B$10-A235^2)^0.5)))))-((A$10-A235^2)^0.5-(A$10-H$6^2)^0.5-(A$10^0.5*LN((H$6/A235)*((A$10^0.5+(A$10-A235^2)^0.5)/(A$10^0.5+(A$10-A235^2)^0.5))))))</f>
        <v>30650540.280664783</v>
      </c>
      <c r="K235" s="15">
        <f t="shared" si="21"/>
        <v>0.97192225648987773</v>
      </c>
      <c r="L235" s="9">
        <f>((X$3*((B$10-B$14^2)^0.5-(B$10-H$6^2)^0.5-(B$10^0.5*LN((H$6/B$14)*((B$10^0.5+(B$10-B$14^2)^0.5)/(B$10^0.5+(B$10-B$14^2)^0.5))))))+(F$6*((D$6)/(E$6*B$3*A$6))^0.5*((G$3^2-A235^2)^0.5-(G$3^2-B$14^2)^0.5-(G$3*LN((B$14*(G$3+(G$3^2-A235^2)^0.5))/(A235*(G$3+(G$3^2-B$14^2)^0.5)))))))-((X$3*((A$10-A$14^2)^0.5-(A$10-H$6^2)^0.5-(A$10^0.5*LN((H$6/A$14)*((A$10^0.5+(A$10-A$14^2)^0.5)/(A$10^0.5+(A$10-A$14^2)^0.5))))))+(F$6*((D$6)/(E$6*B$3*A$6))^0.5*((F$3^2-A235^2)^0.5-(F$3^2-A$14^2)^0.5-(F$3*LN((A$14*(F$3+(F$3^2-A235^2)^0.5))/(A235*(F$3+(F$3^2-A$14^2)^0.5)))))))</f>
        <v>78453880.574792862</v>
      </c>
      <c r="M235" s="15">
        <f t="shared" si="22"/>
        <v>2.4877562333457908</v>
      </c>
    </row>
    <row r="236" spans="1:13" x14ac:dyDescent="0.25">
      <c r="A236">
        <f t="shared" si="23"/>
        <v>218</v>
      </c>
      <c r="B236" s="15">
        <f>E$3+(((E$6*B$3)/(D$6*A$6))^0.5*((G$3^2-A236^2)^0.5-(F$3^2-A236^2)^0.5))</f>
        <v>0.47278897738002362</v>
      </c>
      <c r="C236" s="15">
        <f>(((B$3*(G$3^2-A236^2)/A$6)+(D$6*D$3^2/C$6))^0.5)-(((B$3*(F$3^2-A236^2)/A$6)+(D$6*C$3^2/C$6))^0.5)</f>
        <v>0.45161358415603559</v>
      </c>
      <c r="D236" s="15">
        <f>((E$6*B$3*A$6)/(D$6*F$6^2))^0.5*((A236/(G$3^2-A236^2)^0.5)/(A236/(F$3^2-A236^2)^0.5))</f>
        <v>5.6993248105812311E-7</v>
      </c>
      <c r="E236" s="15">
        <f t="shared" si="18"/>
        <v>17.973390722648972</v>
      </c>
      <c r="F236" s="9">
        <f>(B$3/F$6)*((A236/(((B$3/A$6)*(G$3^2-A236^2))+(D$6*D$3^2/C$6))^0.5)-(A236/(((B$3/A$6)*(F$3^2-A236^2))+(D$6*C$3^2/C$6))^0.5))</f>
        <v>-1.6294379082718074E-9</v>
      </c>
      <c r="G236" s="9">
        <f t="shared" si="19"/>
        <v>-5.1385953875259724E-2</v>
      </c>
      <c r="H236" s="9">
        <f>F$6*((D$6)/(E$6*B$3*A$6))^0.5*(((G$3^2-A236^2)^0.5-(G$3^2-G$6^2)^0.5-(G$3*LN((G$6*(G$3+(G$3^2-A236^2)^0.5))/(A236*(G$3+(G$3^2-G$6^2)^0.5)))))-((F$3^2-A236^2)^0.5-(F$3^2-G$6^2)^0.5-(F$3*LN((G$6*(F$3+(F$3^2-A236^2)^0.5))/(A236*(F$3+(F$3^2-G$6^2)^0.5))))))</f>
        <v>35412593.727790974</v>
      </c>
      <c r="I236" s="15">
        <f t="shared" si="20"/>
        <v>1.1229259807138183</v>
      </c>
      <c r="J236" s="9">
        <f>X$3*(((B$10-A236^2)^0.5-(B$10-H$6^2)^0.5-(B$10^0.5*LN((H$6/A236)*((B$10^0.5+(B$10-A236^2)^0.5)/(B$10^0.5+(B$10-A236^2)^0.5)))))-((A$10-A236^2)^0.5-(A$10-H$6^2)^0.5-(A$10^0.5*LN((H$6/A236)*((A$10^0.5+(A$10-A236^2)^0.5)/(A$10^0.5+(A$10-A236^2)^0.5))))))</f>
        <v>30696439.601820327</v>
      </c>
      <c r="K236" s="15">
        <f t="shared" si="21"/>
        <v>0.97337771441591603</v>
      </c>
      <c r="L236" s="9">
        <f>((X$3*((B$10-B$14^2)^0.5-(B$10-H$6^2)^0.5-(B$10^0.5*LN((H$6/B$14)*((B$10^0.5+(B$10-B$14^2)^0.5)/(B$10^0.5+(B$10-B$14^2)^0.5))))))+(F$6*((D$6)/(E$6*B$3*A$6))^0.5*((G$3^2-A236^2)^0.5-(G$3^2-B$14^2)^0.5-(G$3*LN((B$14*(G$3+(G$3^2-A236^2)^0.5))/(A236*(G$3+(G$3^2-B$14^2)^0.5)))))))-((X$3*((A$10-A$14^2)^0.5-(A$10-H$6^2)^0.5-(A$10^0.5*LN((H$6/A$14)*((A$10^0.5+(A$10-A$14^2)^0.5)/(A$10^0.5+(A$10-A$14^2)^0.5))))))+(F$6*((D$6)/(E$6*B$3*A$6))^0.5*((F$3^2-A236^2)^0.5-(F$3^2-A$14^2)^0.5-(F$3*LN((A$14*(F$3+(F$3^2-A236^2)^0.5))/(A236*(F$3+(F$3^2-A$14^2)^0.5)))))))</f>
        <v>78340660.222151279</v>
      </c>
      <c r="M236" s="15">
        <f t="shared" si="22"/>
        <v>2.4841660395151979</v>
      </c>
    </row>
    <row r="237" spans="1:13" x14ac:dyDescent="0.25">
      <c r="A237">
        <f t="shared" si="23"/>
        <v>219</v>
      </c>
      <c r="B237" s="15">
        <f>E$3+(((E$6*B$3)/(D$6*A$6))^0.5*((G$3^2-A237^2)^0.5-(F$3^2-A237^2)^0.5))</f>
        <v>0.4727826431244832</v>
      </c>
      <c r="C237" s="15">
        <f>(((B$3*(G$3^2-A237^2)/A$6)+(D$6*D$3^2/C$6))^0.5)-(((B$3*(F$3^2-A237^2)/A$6)+(D$6*C$3^2/C$6))^0.5)</f>
        <v>0.4516193003775939</v>
      </c>
      <c r="D237" s="15">
        <f>((E$6*B$3*A$6)/(D$6*F$6^2))^0.5*((A237/(G$3^2-A237^2)^0.5)/(A237/(F$3^2-A237^2)^0.5))</f>
        <v>5.69936270681962E-7</v>
      </c>
      <c r="E237" s="15">
        <f t="shared" si="18"/>
        <v>17.973510232226353</v>
      </c>
      <c r="F237" s="9">
        <f>(B$3/F$6)*((A237/(((B$3/A$6)*(G$3^2-A237^2))+(D$6*D$3^2/C$6))^0.5)-(A237/(((B$3/A$6)*(F$3^2-A237^2))+(D$6*C$3^2/C$6))^0.5))</f>
        <v>-1.6369745532347007E-9</v>
      </c>
      <c r="G237" s="9">
        <f t="shared" si="19"/>
        <v>-5.1623629510809524E-2</v>
      </c>
      <c r="H237" s="9">
        <f>F$6*((D$6)/(E$6*B$3*A$6))^0.5*(((G$3^2-A237^2)^0.5-(G$3^2-G$6^2)^0.5-(G$3*LN((G$6*(G$3+(G$3^2-A237^2)^0.5))/(A237*(G$3+(G$3^2-G$6^2)^0.5)))))-((F$3^2-A237^2)^0.5-(F$3^2-G$6^2)^0.5-(F$3*LN((G$6*(F$3+(F$3^2-A237^2)^0.5))/(A237*(F$3+(F$3^2-G$6^2)^0.5))))))</f>
        <v>35299865.378916591</v>
      </c>
      <c r="I237" s="15">
        <f t="shared" si="20"/>
        <v>1.1193513882203383</v>
      </c>
      <c r="J237" s="9">
        <f>X$3*(((B$10-A237^2)^0.5-(B$10-H$6^2)^0.5-(B$10^0.5*LN((H$6/A237)*((B$10^0.5+(B$10-A237^2)^0.5)/(B$10^0.5+(B$10-A237^2)^0.5)))))-((A$10-A237^2)^0.5-(A$10-H$6^2)^0.5-(A$10^0.5*LN((H$6/A237)*((A$10^0.5+(A$10-A237^2)^0.5)/(A$10^0.5+(A$10-A237^2)^0.5))))))</f>
        <v>30742130.013819534</v>
      </c>
      <c r="K237" s="15">
        <f t="shared" si="21"/>
        <v>0.97482654787606338</v>
      </c>
      <c r="L237" s="9">
        <f>((X$3*((B$10-B$14^2)^0.5-(B$10-H$6^2)^0.5-(B$10^0.5*LN((H$6/B$14)*((B$10^0.5+(B$10-B$14^2)^0.5)/(B$10^0.5+(B$10-B$14^2)^0.5))))))+(F$6*((D$6)/(E$6*B$3*A$6))^0.5*((G$3^2-A237^2)^0.5-(G$3^2-B$14^2)^0.5-(G$3*LN((B$14*(G$3+(G$3^2-A237^2)^0.5))/(A237*(G$3+(G$3^2-B$14^2)^0.5)))))))-((X$3*((A$10-A$14^2)^0.5-(A$10-H$6^2)^0.5-(A$10^0.5*LN((H$6/A$14)*((A$10^0.5+(A$10-A$14^2)^0.5)/(A$10^0.5+(A$10-A$14^2)^0.5))))))+(F$6*((D$6)/(E$6*B$3*A$6))^0.5*((F$3^2-A237^2)^0.5-(F$3^2-A$14^2)^0.5-(F$3*LN((A$14*(F$3+(F$3^2-A237^2)^0.5))/(A237*(F$3+(F$3^2-A$14^2)^0.5)))))))</f>
        <v>78227931.873278141</v>
      </c>
      <c r="M237" s="15">
        <f t="shared" si="22"/>
        <v>2.4805914470217574</v>
      </c>
    </row>
    <row r="238" spans="1:13" x14ac:dyDescent="0.25">
      <c r="A238">
        <f t="shared" si="23"/>
        <v>220</v>
      </c>
      <c r="B238" s="15">
        <f>E$3+(((E$6*B$3)/(D$6*A$6))^0.5*((G$3^2-A238^2)^0.5-(F$3^2-A238^2)^0.5))</f>
        <v>0.47277627542289952</v>
      </c>
      <c r="C238" s="15">
        <f>(((B$3*(G$3^2-A238^2)/A$6)+(D$6*D$3^2/C$6))^0.5)-(((B$3*(F$3^2-A238^2)/A$6)+(D$6*C$3^2/C$6))^0.5)</f>
        <v>0.45162504297890393</v>
      </c>
      <c r="D238" s="15">
        <f>((E$6*B$3*A$6)/(D$6*F$6^2))^0.5*((A238/(G$3^2-A238^2)^0.5)/(A238/(F$3^2-A238^2)^0.5))</f>
        <v>5.699400812303602E-7</v>
      </c>
      <c r="E238" s="15">
        <f t="shared" si="18"/>
        <v>17.973630401680641</v>
      </c>
      <c r="F238" s="9">
        <f>(B$3/F$6)*((A238/(((B$3/A$6)*(G$3^2-A238^2))+(D$6*D$3^2/C$6))^0.5)-(A238/(((B$3/A$6)*(F$3^2-A238^2))+(D$6*C$3^2/C$6))^0.5))</f>
        <v>-1.6445120556206149E-9</v>
      </c>
      <c r="G238" s="9">
        <f t="shared" si="19"/>
        <v>-5.1861332186051712E-2</v>
      </c>
      <c r="H238" s="9">
        <f>F$6*((D$6)/(E$6*B$3*A$6))^0.5*(((G$3^2-A238^2)^0.5-(G$3^2-G$6^2)^0.5-(G$3*LN((G$6*(G$3+(G$3^2-A238^2)^0.5))/(A238*(G$3+(G$3^2-G$6^2)^0.5)))))-((F$3^2-A238^2)^0.5-(F$3^2-G$6^2)^0.5-(F$3*LN((G$6*(F$3+(F$3^2-A238^2)^0.5))/(A238*(F$3+(F$3^2-G$6^2)^0.5))))))</f>
        <v>35187624.413059637</v>
      </c>
      <c r="I238" s="15">
        <f t="shared" si="20"/>
        <v>1.1157922505409574</v>
      </c>
      <c r="J238" s="9">
        <f>X$3*(((B$10-A238^2)^0.5-(B$10-H$6^2)^0.5-(B$10^0.5*LN((H$6/A238)*((B$10^0.5+(B$10-A238^2)^0.5)/(B$10^0.5+(B$10-A238^2)^0.5)))))-((A$10-A238^2)^0.5-(A$10-H$6^2)^0.5-(A$10^0.5*LN((H$6/A238)*((A$10^0.5+(A$10-A238^2)^0.5)/(A$10^0.5+(A$10-A238^2)^0.5))))))</f>
        <v>30787613.42554618</v>
      </c>
      <c r="K238" s="15">
        <f t="shared" si="21"/>
        <v>0.97626881740062721</v>
      </c>
      <c r="L238" s="9">
        <f>((X$3*((B$10-B$14^2)^0.5-(B$10-H$6^2)^0.5-(B$10^0.5*LN((H$6/B$14)*((B$10^0.5+(B$10-B$14^2)^0.5)/(B$10^0.5+(B$10-B$14^2)^0.5))))))+(F$6*((D$6)/(E$6*B$3*A$6))^0.5*((G$3^2-A238^2)^0.5-(G$3^2-B$14^2)^0.5-(G$3*LN((B$14*(G$3+(G$3^2-A238^2)^0.5))/(A238*(G$3+(G$3^2-B$14^2)^0.5)))))))-((X$3*((A$10-A$14^2)^0.5-(A$10-H$6^2)^0.5-(A$10^0.5*LN((H$6/A$14)*((A$10^0.5+(A$10-A$14^2)^0.5)/(A$10^0.5+(A$10-A$14^2)^0.5))))))+(F$6*((D$6)/(E$6*B$3*A$6))^0.5*((F$3^2-A238^2)^0.5-(F$3^2-A$14^2)^0.5-(F$3*LN((A$14*(F$3+(F$3^2-A238^2)^0.5))/(A238*(F$3+(F$3^2-A$14^2)^0.5)))))))</f>
        <v>78115690.907421112</v>
      </c>
      <c r="M238" s="15">
        <f t="shared" si="22"/>
        <v>2.4770323093423743</v>
      </c>
    </row>
    <row r="239" spans="1:13" x14ac:dyDescent="0.25">
      <c r="A239">
        <f t="shared" si="23"/>
        <v>221</v>
      </c>
      <c r="B239" s="15">
        <f>E$3+(((E$6*B$3)/(D$6*A$6))^0.5*((G$3^2-A239^2)^0.5-(F$3^2-A239^2)^0.5))</f>
        <v>0.47276987420896377</v>
      </c>
      <c r="C239" s="15">
        <f>(((B$3*(G$3^2-A239^2)/A$6)+(D$6*D$3^2/C$6))^0.5)-(((B$3*(F$3^2-A239^2)/A$6)+(D$6*C$3^2/C$6))^0.5)</f>
        <v>0.45163081196297838</v>
      </c>
      <c r="D239" s="15">
        <f>((E$6*B$3*A$6)/(D$6*F$6^2))^0.5*((A239/(G$3^2-A239^2)^0.5)/(A239/(F$3^2-A239^2)^0.5))</f>
        <v>5.6994391275748122E-7</v>
      </c>
      <c r="E239" s="15">
        <f t="shared" si="18"/>
        <v>17.973751232719927</v>
      </c>
      <c r="F239" s="9">
        <f>(B$3/F$6)*((A239/(((B$3/A$6)*(G$3^2-A239^2))+(D$6*D$3^2/C$6))^0.5)-(A239/(((B$3/A$6)*(F$3^2-A239^2))+(D$6*C$3^2/C$6))^0.5))</f>
        <v>-1.6520504194358323E-9</v>
      </c>
      <c r="G239" s="9">
        <f t="shared" si="19"/>
        <v>-5.2099062027328412E-2</v>
      </c>
      <c r="H239" s="9">
        <f>F$6*((D$6)/(E$6*B$3*A$6))^0.5*(((G$3^2-A239^2)^0.5-(G$3^2-G$6^2)^0.5-(G$3*LN((G$6*(G$3+(G$3^2-A239^2)^0.5))/(A239*(G$3+(G$3^2-G$6^2)^0.5)))))-((F$3^2-A239^2)^0.5-(F$3^2-G$6^2)^0.5-(F$3*LN((G$6*(F$3+(F$3^2-A239^2)^0.5))/(A239*(F$3+(F$3^2-G$6^2)^0.5))))))</f>
        <v>35075866.272068433</v>
      </c>
      <c r="I239" s="15">
        <f t="shared" si="20"/>
        <v>1.1122484231376342</v>
      </c>
      <c r="J239" s="9">
        <f>X$3*(((B$10-A239^2)^0.5-(B$10-H$6^2)^0.5-(B$10^0.5*LN((H$6/A239)*((B$10^0.5+(B$10-A239^2)^0.5)/(B$10^0.5+(B$10-A239^2)^0.5)))))-((A$10-A239^2)^0.5-(A$10-H$6^2)^0.5-(A$10^0.5*LN((H$6/A239)*((A$10^0.5+(A$10-A239^2)^0.5)/(A$10^0.5+(A$10-A239^2)^0.5))))))</f>
        <v>30832891.7199113</v>
      </c>
      <c r="K239" s="15">
        <f t="shared" si="21"/>
        <v>0.97770458269632488</v>
      </c>
      <c r="L239" s="9">
        <f>((X$3*((B$10-B$14^2)^0.5-(B$10-H$6^2)^0.5-(B$10^0.5*LN((H$6/B$14)*((B$10^0.5+(B$10-B$14^2)^0.5)/(B$10^0.5+(B$10-B$14^2)^0.5))))))+(F$6*((D$6)/(E$6*B$3*A$6))^0.5*((G$3^2-A239^2)^0.5-(G$3^2-B$14^2)^0.5-(G$3*LN((B$14*(G$3+(G$3^2-A239^2)^0.5))/(A239*(G$3+(G$3^2-B$14^2)^0.5)))))))-((X$3*((A$10-A$14^2)^0.5-(A$10-H$6^2)^0.5-(A$10^0.5*LN((H$6/A$14)*((A$10^0.5+(A$10-A$14^2)^0.5)/(A$10^0.5+(A$10-A$14^2)^0.5))))))+(F$6*((D$6)/(E$6*B$3*A$6))^0.5*((F$3^2-A239^2)^0.5-(F$3^2-A$14^2)^0.5-(F$3*LN((A$14*(F$3+(F$3^2-A239^2)^0.5))/(A239*(F$3+(F$3^2-A$14^2)^0.5)))))))</f>
        <v>78003932.766428947</v>
      </c>
      <c r="M239" s="15">
        <f t="shared" si="22"/>
        <v>2.4734884819390204</v>
      </c>
    </row>
    <row r="240" spans="1:13" x14ac:dyDescent="0.25">
      <c r="A240">
        <f t="shared" si="23"/>
        <v>222</v>
      </c>
      <c r="B240" s="15">
        <f>E$3+(((E$6*B$3)/(D$6*A$6))^0.5*((G$3^2-A240^2)^0.5-(F$3^2-A240^2)^0.5))</f>
        <v>0.47276343941593568</v>
      </c>
      <c r="C240" s="15">
        <f>(((B$3*(G$3^2-A240^2)/A$6)+(D$6*D$3^2/C$6))^0.5)-(((B$3*(F$3^2-A240^2)/A$6)+(D$6*C$3^2/C$6))^0.5)</f>
        <v>0.45163660733285127</v>
      </c>
      <c r="D240" s="15">
        <f>((E$6*B$3*A$6)/(D$6*F$6^2))^0.5*((A240/(G$3^2-A240^2)^0.5)/(A240/(F$3^2-A240^2)^0.5))</f>
        <v>5.6994776531786201E-7</v>
      </c>
      <c r="E240" s="15">
        <f t="shared" si="18"/>
        <v>17.973872727064098</v>
      </c>
      <c r="F240" s="9">
        <f>(B$3/F$6)*((A240/(((B$3/A$6)*(G$3^2-A240^2))+(D$6*D$3^2/C$6))^0.5)-(A240/(((B$3/A$6)*(F$3^2-A240^2))+(D$6*C$3^2/C$6))^0.5))</f>
        <v>-1.6595896486881235E-9</v>
      </c>
      <c r="G240" s="9">
        <f t="shared" si="19"/>
        <v>-5.2336819161028669E-2</v>
      </c>
      <c r="H240" s="9">
        <f>F$6*((D$6)/(E$6*B$3*A$6))^0.5*(((G$3^2-A240^2)^0.5-(G$3^2-G$6^2)^0.5-(G$3*LN((G$6*(G$3+(G$3^2-A240^2)^0.5))/(A240*(G$3+(G$3^2-G$6^2)^0.5)))))-((F$3^2-A240^2)^0.5-(F$3^2-G$6^2)^0.5-(F$3*LN((G$6*(F$3+(F$3^2-A240^2)^0.5))/(A240*(F$3+(F$3^2-G$6^2)^0.5))))))</f>
        <v>34964586.459252611</v>
      </c>
      <c r="I240" s="15">
        <f t="shared" si="20"/>
        <v>1.1087197634212522</v>
      </c>
      <c r="J240" s="9">
        <f>X$3*(((B$10-A240^2)^0.5-(B$10-H$6^2)^0.5-(B$10^0.5*LN((H$6/A240)*((B$10^0.5+(B$10-A240^2)^0.5)/(B$10^0.5+(B$10-A240^2)^0.5)))))-((A$10-A240^2)^0.5-(A$10-H$6^2)^0.5-(A$10^0.5*LN((H$6/A240)*((A$10^0.5+(A$10-A240^2)^0.5)/(A$10^0.5+(A$10-A240^2)^0.5))))))</f>
        <v>30877966.754325956</v>
      </c>
      <c r="K240" s="15">
        <f t="shared" si="21"/>
        <v>0.97913390266127465</v>
      </c>
      <c r="L240" s="9">
        <f>((X$3*((B$10-B$14^2)^0.5-(B$10-H$6^2)^0.5-(B$10^0.5*LN((H$6/B$14)*((B$10^0.5+(B$10-B$14^2)^0.5)/(B$10^0.5+(B$10-B$14^2)^0.5))))))+(F$6*((D$6)/(E$6*B$3*A$6))^0.5*((G$3^2-A240^2)^0.5-(G$3^2-B$14^2)^0.5-(G$3*LN((B$14*(G$3+(G$3^2-A240^2)^0.5))/(A240*(G$3+(G$3^2-B$14^2)^0.5)))))))-((X$3*((A$10-A$14^2)^0.5-(A$10-H$6^2)^0.5-(A$10^0.5*LN((H$6/A$14)*((A$10^0.5+(A$10-A$14^2)^0.5)/(A$10^0.5+(A$10-A$14^2)^0.5))))))+(F$6*((D$6)/(E$6*B$3*A$6))^0.5*((F$3^2-A240^2)^0.5-(F$3^2-A$14^2)^0.5-(F$3*LN((A$14*(F$3+(F$3^2-A240^2)^0.5))/(A240*(F$3+(F$3^2-A$14^2)^0.5)))))))</f>
        <v>77892652.953614235</v>
      </c>
      <c r="M240" s="15">
        <f t="shared" si="22"/>
        <v>2.4699598222226737</v>
      </c>
    </row>
    <row r="241" spans="1:13" x14ac:dyDescent="0.25">
      <c r="A241">
        <f t="shared" si="23"/>
        <v>223</v>
      </c>
      <c r="B241" s="15">
        <f>E$3+(((E$6*B$3)/(D$6*A$6))^0.5*((G$3^2-A241^2)^0.5-(F$3^2-A241^2)^0.5))</f>
        <v>0.47275697097664282</v>
      </c>
      <c r="C241" s="15">
        <f>(((B$3*(G$3^2-A241^2)/A$6)+(D$6*D$3^2/C$6))^0.5)-(((B$3*(F$3^2-A241^2)/A$6)+(D$6*C$3^2/C$6))^0.5)</f>
        <v>0.4516424290915424</v>
      </c>
      <c r="D241" s="15">
        <f>((E$6*B$3*A$6)/(D$6*F$6^2))^0.5*((A241/(G$3^2-A241^2)^0.5)/(A241/(F$3^2-A241^2)^0.5))</f>
        <v>5.6995163896641425E-7</v>
      </c>
      <c r="E241" s="15">
        <f t="shared" si="18"/>
        <v>17.973994886444839</v>
      </c>
      <c r="F241" s="9">
        <f>(B$3/F$6)*((A241/(((B$3/A$6)*(G$3^2-A241^2))+(D$6*D$3^2/C$6))^0.5)-(A241/(((B$3/A$6)*(F$3^2-A241^2))+(D$6*C$3^2/C$6))^0.5))</f>
        <v>-1.6671297473862651E-9</v>
      </c>
      <c r="G241" s="9">
        <f t="shared" si="19"/>
        <v>-5.2574603713573261E-2</v>
      </c>
      <c r="H241" s="9">
        <f>F$6*((D$6)/(E$6*B$3*A$6))^0.5*(((G$3^2-A241^2)^0.5-(G$3^2-G$6^2)^0.5-(G$3*LN((G$6*(G$3+(G$3^2-A241^2)^0.5))/(A241*(G$3+(G$3^2-G$6^2)^0.5)))))-((F$3^2-A241^2)^0.5-(F$3^2-G$6^2)^0.5-(F$3*LN((G$6*(F$3+(F$3^2-A241^2)^0.5))/(A241*(F$3+(F$3^2-G$6^2)^0.5))))))</f>
        <v>34853780.538283192</v>
      </c>
      <c r="I241" s="15">
        <f t="shared" si="20"/>
        <v>1.1052061307167425</v>
      </c>
      <c r="J241" s="9">
        <f>X$3*(((B$10-A241^2)^0.5-(B$10-H$6^2)^0.5-(B$10^0.5*LN((H$6/A241)*((B$10^0.5+(B$10-A241^2)^0.5)/(B$10^0.5+(B$10-A241^2)^0.5)))))-((A$10-A241^2)^0.5-(A$10-H$6^2)^0.5-(A$10^0.5*LN((H$6/A241)*((A$10^0.5+(A$10-A241^2)^0.5)/(A$10^0.5+(A$10-A241^2)^0.5))))))</f>
        <v>30922840.36115627</v>
      </c>
      <c r="K241" s="15">
        <f t="shared" si="21"/>
        <v>0.98055683539942506</v>
      </c>
      <c r="L241" s="9">
        <f>((X$3*((B$10-B$14^2)^0.5-(B$10-H$6^2)^0.5-(B$10^0.5*LN((H$6/B$14)*((B$10^0.5+(B$10-B$14^2)^0.5)/(B$10^0.5+(B$10-B$14^2)^0.5))))))+(F$6*((D$6)/(E$6*B$3*A$6))^0.5*((G$3^2-A241^2)^0.5-(G$3^2-B$14^2)^0.5-(G$3*LN((B$14*(G$3+(G$3^2-A241^2)^0.5))/(A241*(G$3+(G$3^2-B$14^2)^0.5)))))))-((X$3*((A$10-A$14^2)^0.5-(A$10-H$6^2)^0.5-(A$10^0.5*LN((H$6/A$14)*((A$10^0.5+(A$10-A$14^2)^0.5)/(A$10^0.5+(A$10-A$14^2)^0.5))))))+(F$6*((D$6)/(E$6*B$3*A$6))^0.5*((F$3^2-A241^2)^0.5-(F$3^2-A$14^2)^0.5-(F$3*LN((A$14*(F$3+(F$3^2-A241^2)^0.5))/(A241*(F$3+(F$3^2-A$14^2)^0.5)))))))</f>
        <v>77781847.032643795</v>
      </c>
      <c r="M241" s="15">
        <f t="shared" si="22"/>
        <v>2.4664461895181313</v>
      </c>
    </row>
    <row r="242" spans="1:13" x14ac:dyDescent="0.25">
      <c r="A242">
        <f t="shared" si="23"/>
        <v>224</v>
      </c>
      <c r="B242" s="15">
        <f>E$3+(((E$6*B$3)/(D$6*A$6))^0.5*((G$3^2-A242^2)^0.5-(F$3^2-A242^2)^0.5))</f>
        <v>0.4727504688234776</v>
      </c>
      <c r="C242" s="15">
        <f>(((B$3*(G$3^2-A242^2)/A$6)+(D$6*D$3^2/C$6))^0.5)-(((B$3*(F$3^2-A242^2)/A$6)+(D$6*C$3^2/C$6))^0.5)</f>
        <v>0.45164827724209999</v>
      </c>
      <c r="D242" s="15">
        <f>((E$6*B$3*A$6)/(D$6*F$6^2))^0.5*((A242/(G$3^2-A242^2)^0.5)/(A242/(F$3^2-A242^2)^0.5))</f>
        <v>5.6995553375842684E-7</v>
      </c>
      <c r="E242" s="15">
        <f t="shared" si="18"/>
        <v>17.97411771260575</v>
      </c>
      <c r="F242" s="9">
        <f>(B$3/F$6)*((A242/(((B$3/A$6)*(G$3^2-A242^2))+(D$6*D$3^2/C$6))^0.5)-(A242/(((B$3/A$6)*(F$3^2-A242^2))+(D$6*C$3^2/C$6))^0.5))</f>
        <v>-1.674670719540482E-9</v>
      </c>
      <c r="G242" s="9">
        <f t="shared" si="19"/>
        <v>-5.2812415811428641E-2</v>
      </c>
      <c r="H242" s="9">
        <f>F$6*((D$6)/(E$6*B$3*A$6))^0.5*(((G$3^2-A242^2)^0.5-(G$3^2-G$6^2)^0.5-(G$3*LN((G$6*(G$3+(G$3^2-A242^2)^0.5))/(A242*(G$3+(G$3^2-G$6^2)^0.5)))))-((F$3^2-A242^2)^0.5-(F$3^2-G$6^2)^0.5-(F$3*LN((G$6*(F$3+(F$3^2-A242^2)^0.5))/(A242*(F$3+(F$3^2-G$6^2)^0.5))))))</f>
        <v>34743444.13210357</v>
      </c>
      <c r="I242" s="15">
        <f t="shared" si="20"/>
        <v>1.1017073862285505</v>
      </c>
      <c r="J242" s="9">
        <f>X$3*(((B$10-A242^2)^0.5-(B$10-H$6^2)^0.5-(B$10^0.5*LN((H$6/A242)*((B$10^0.5+(B$10-A242^2)^0.5)/(B$10^0.5+(B$10-A242^2)^0.5)))))-((A$10-A242^2)^0.5-(A$10-H$6^2)^0.5-(A$10^0.5*LN((H$6/A242)*((A$10^0.5+(A$10-A242^2)^0.5)/(A$10^0.5+(A$10-A242^2)^0.5))))))</f>
        <v>30967514.348177467</v>
      </c>
      <c r="K242" s="15">
        <f t="shared" si="21"/>
        <v>0.98197343823495264</v>
      </c>
      <c r="L242" s="9">
        <f>((X$3*((B$10-B$14^2)^0.5-(B$10-H$6^2)^0.5-(B$10^0.5*LN((H$6/B$14)*((B$10^0.5+(B$10-B$14^2)^0.5)/(B$10^0.5+(B$10-B$14^2)^0.5))))))+(F$6*((D$6)/(E$6*B$3*A$6))^0.5*((G$3^2-A242^2)^0.5-(G$3^2-B$14^2)^0.5-(G$3*LN((B$14*(G$3+(G$3^2-A242^2)^0.5))/(A242*(G$3+(G$3^2-B$14^2)^0.5)))))))-((X$3*((A$10-A$14^2)^0.5-(A$10-H$6^2)^0.5-(A$10^0.5*LN((H$6/A$14)*((A$10^0.5+(A$10-A$14^2)^0.5)/(A$10^0.5+(A$10-A$14^2)^0.5))))))+(F$6*((D$6)/(E$6*B$3*A$6))^0.5*((F$3^2-A242^2)^0.5-(F$3^2-A$14^2)^0.5-(F$3*LN((A$14*(F$3+(F$3^2-A242^2)^0.5))/(A242*(F$3+(F$3^2-A$14^2)^0.5)))))))</f>
        <v>77671510.626465321</v>
      </c>
      <c r="M242" s="15">
        <f t="shared" si="22"/>
        <v>2.4629474450299758</v>
      </c>
    </row>
    <row r="243" spans="1:13" x14ac:dyDescent="0.25">
      <c r="A243">
        <f t="shared" si="23"/>
        <v>225</v>
      </c>
      <c r="B243" s="15">
        <f>E$3+(((E$6*B$3)/(D$6*A$6))^0.5*((G$3^2-A243^2)^0.5-(F$3^2-A243^2)^0.5))</f>
        <v>0.47274393288839489</v>
      </c>
      <c r="C243" s="15">
        <f>(((B$3*(G$3^2-A243^2)/A$6)+(D$6*D$3^2/C$6))^0.5)-(((B$3*(F$3^2-A243^2)/A$6)+(D$6*C$3^2/C$6))^0.5)</f>
        <v>0.45165415178760071</v>
      </c>
      <c r="D243" s="15">
        <f>((E$6*B$3*A$6)/(D$6*F$6^2))^0.5*((A243/(G$3^2-A243^2)^0.5)/(A243/(F$3^2-A243^2)^0.5))</f>
        <v>5.6995944974956827E-7</v>
      </c>
      <c r="E243" s="15">
        <f t="shared" si="18"/>
        <v>17.974241207302384</v>
      </c>
      <c r="F243" s="9">
        <f>(B$3/F$6)*((A243/(((B$3/A$6)*(G$3^2-A243^2))+(D$6*D$3^2/C$6))^0.5)-(A243/(((B$3/A$6)*(F$3^2-A243^2))+(D$6*C$3^2/C$6))^0.5))</f>
        <v>-1.6822125691622468E-9</v>
      </c>
      <c r="G243" s="9">
        <f t="shared" si="19"/>
        <v>-5.3050255581100617E-2</v>
      </c>
      <c r="H243" s="9">
        <f>F$6*((D$6)/(E$6*B$3*A$6))^0.5*(((G$3^2-A243^2)^0.5-(G$3^2-G$6^2)^0.5-(G$3*LN((G$6*(G$3+(G$3^2-A243^2)^0.5))/(A243*(G$3+(G$3^2-G$6^2)^0.5)))))-((F$3^2-A243^2)^0.5-(F$3^2-G$6^2)^0.5-(F$3*LN((G$6*(F$3+(F$3^2-A243^2)^0.5))/(A243*(F$3+(F$3^2-G$6^2)^0.5))))))</f>
        <v>34633572.921878532</v>
      </c>
      <c r="I243" s="15">
        <f t="shared" si="20"/>
        <v>1.0982233930073102</v>
      </c>
      <c r="J243" s="9">
        <f>X$3*(((B$10-A243^2)^0.5-(B$10-H$6^2)^0.5-(B$10^0.5*LN((H$6/A243)*((B$10^0.5+(B$10-A243^2)^0.5)/(B$10^0.5+(B$10-A243^2)^0.5)))))-((A$10-A243^2)^0.5-(A$10-H$6^2)^0.5-(A$10^0.5*LN((H$6/A243)*((A$10^0.5+(A$10-A243^2)^0.5)/(A$10^0.5+(A$10-A243^2)^0.5))))))</f>
        <v>31011990.499004647</v>
      </c>
      <c r="K243" s="15">
        <f t="shared" si="21"/>
        <v>0.98338376772592107</v>
      </c>
      <c r="L243" s="9">
        <f>((X$3*((B$10-B$14^2)^0.5-(B$10-H$6^2)^0.5-(B$10^0.5*LN((H$6/B$14)*((B$10^0.5+(B$10-B$14^2)^0.5)/(B$10^0.5+(B$10-B$14^2)^0.5))))))+(F$6*((D$6)/(E$6*B$3*A$6))^0.5*((G$3^2-A243^2)^0.5-(G$3^2-B$14^2)^0.5-(G$3*LN((B$14*(G$3+(G$3^2-A243^2)^0.5))/(A243*(G$3+(G$3^2-B$14^2)^0.5)))))))-((X$3*((A$10-A$14^2)^0.5-(A$10-H$6^2)^0.5-(A$10^0.5*LN((H$6/A$14)*((A$10^0.5+(A$10-A$14^2)^0.5)/(A$10^0.5+(A$10-A$14^2)^0.5))))))+(F$6*((D$6)/(E$6*B$3*A$6))^0.5*((F$3^2-A243^2)^0.5-(F$3^2-A$14^2)^0.5-(F$3*LN((A$14*(F$3+(F$3^2-A243^2)^0.5))/(A243*(F$3+(F$3^2-A$14^2)^0.5)))))))</f>
        <v>77561639.416240215</v>
      </c>
      <c r="M243" s="15">
        <f t="shared" si="22"/>
        <v>2.4594634518087335</v>
      </c>
    </row>
    <row r="244" spans="1:13" x14ac:dyDescent="0.25">
      <c r="A244">
        <f t="shared" si="23"/>
        <v>226</v>
      </c>
      <c r="B244" s="15">
        <f>E$3+(((E$6*B$3)/(D$6*A$6))^0.5*((G$3^2-A244^2)^0.5-(F$3^2-A244^2)^0.5))</f>
        <v>0.4727373631029112</v>
      </c>
      <c r="C244" s="15">
        <f>(((B$3*(G$3^2-A244^2)/A$6)+(D$6*D$3^2/C$6))^0.5)-(((B$3*(F$3^2-A244^2)/A$6)+(D$6*C$3^2/C$6))^0.5)</f>
        <v>0.45166005273111409</v>
      </c>
      <c r="D244" s="15">
        <f>((E$6*B$3*A$6)/(D$6*F$6^2))^0.5*((A244/(G$3^2-A244^2)^0.5)/(A244/(F$3^2-A244^2)^0.5))</f>
        <v>5.6996338699588798E-7</v>
      </c>
      <c r="E244" s="15">
        <f t="shared" si="18"/>
        <v>17.974365372302323</v>
      </c>
      <c r="F244" s="9">
        <f>(B$3/F$6)*((A244/(((B$3/A$6)*(G$3^2-A244^2))+(D$6*D$3^2/C$6))^0.5)-(A244/(((B$3/A$6)*(F$3^2-A244^2))+(D$6*C$3^2/C$6))^0.5))</f>
        <v>-1.6897553002642384E-9</v>
      </c>
      <c r="G244" s="9">
        <f t="shared" si="19"/>
        <v>-5.3288123149133025E-2</v>
      </c>
      <c r="H244" s="9">
        <f>F$6*((D$6)/(E$6*B$3*A$6))^0.5*(((G$3^2-A244^2)^0.5-(G$3^2-G$6^2)^0.5-(G$3*LN((G$6*(G$3+(G$3^2-A244^2)^0.5))/(A244*(G$3+(G$3^2-G$6^2)^0.5)))))-((F$3^2-A244^2)^0.5-(F$3^2-G$6^2)^0.5-(F$3*LN((G$6*(F$3+(F$3^2-A244^2)^0.5))/(A244*(F$3+(F$3^2-G$6^2)^0.5))))))</f>
        <v>34524162.6459518</v>
      </c>
      <c r="I244" s="15">
        <f t="shared" si="20"/>
        <v>1.0947540159167872</v>
      </c>
      <c r="J244" s="9">
        <f>X$3*(((B$10-A244^2)^0.5-(B$10-H$6^2)^0.5-(B$10^0.5*LN((H$6/A244)*((B$10^0.5+(B$10-A244^2)^0.5)/(B$10^0.5+(B$10-A244^2)^0.5)))))-((A$10-A244^2)^0.5-(A$10-H$6^2)^0.5-(A$10^0.5*LN((H$6/A244)*((A$10^0.5+(A$10-A244^2)^0.5)/(A$10^0.5+(A$10-A244^2)^0.5))))))</f>
        <v>31056270.573528145</v>
      </c>
      <c r="K244" s="15">
        <f t="shared" si="21"/>
        <v>0.98478787967808679</v>
      </c>
      <c r="L244" s="9">
        <f>((X$3*((B$10-B$14^2)^0.5-(B$10-H$6^2)^0.5-(B$10^0.5*LN((H$6/B$14)*((B$10^0.5+(B$10-B$14^2)^0.5)/(B$10^0.5+(B$10-B$14^2)^0.5))))))+(F$6*((D$6)/(E$6*B$3*A$6))^0.5*((G$3^2-A244^2)^0.5-(G$3^2-B$14^2)^0.5-(G$3*LN((B$14*(G$3+(G$3^2-A244^2)^0.5))/(A244*(G$3+(G$3^2-B$14^2)^0.5)))))))-((X$3*((A$10-A$14^2)^0.5-(A$10-H$6^2)^0.5-(A$10^0.5*LN((H$6/A$14)*((A$10^0.5+(A$10-A$14^2)^0.5)/(A$10^0.5+(A$10-A$14^2)^0.5))))))+(F$6*((D$6)/(E$6*B$3*A$6))^0.5*((F$3^2-A244^2)^0.5-(F$3^2-A$14^2)^0.5-(F$3*LN((A$14*(F$3+(F$3^2-A244^2)^0.5))/(A244*(F$3+(F$3^2-A$14^2)^0.5)))))))</f>
        <v>77452229.140314102</v>
      </c>
      <c r="M244" s="15">
        <f t="shared" si="22"/>
        <v>2.4559940747182298</v>
      </c>
    </row>
    <row r="245" spans="1:13" x14ac:dyDescent="0.25">
      <c r="A245">
        <f t="shared" si="23"/>
        <v>227</v>
      </c>
      <c r="B245" s="15">
        <f>E$3+(((E$6*B$3)/(D$6*A$6))^0.5*((G$3^2-A245^2)^0.5-(F$3^2-A245^2)^0.5))</f>
        <v>0.47273075939810177</v>
      </c>
      <c r="C245" s="15">
        <f>(((B$3*(G$3^2-A245^2)/A$6)+(D$6*D$3^2/C$6))^0.5)-(((B$3*(F$3^2-A245^2)/A$6)+(D$6*C$3^2/C$6))^0.5)</f>
        <v>0.4516659800757381</v>
      </c>
      <c r="D245" s="15">
        <f>((E$6*B$3*A$6)/(D$6*F$6^2))^0.5*((A245/(G$3^2-A245^2)^0.5)/(A245/(F$3^2-A245^2)^0.5))</f>
        <v>5.6996734555381891E-7</v>
      </c>
      <c r="E245" s="15">
        <f t="shared" si="18"/>
        <v>17.974490209385234</v>
      </c>
      <c r="F245" s="9">
        <f>(B$3/F$6)*((A245/(((B$3/A$6)*(G$3^2-A245^2))+(D$6*D$3^2/C$6))^0.5)-(A245/(((B$3/A$6)*(F$3^2-A245^2))+(D$6*C$3^2/C$6))^0.5))</f>
        <v>-1.6972989168605446E-9</v>
      </c>
      <c r="G245" s="9">
        <f t="shared" si="19"/>
        <v>-5.3526018642114134E-2</v>
      </c>
      <c r="H245" s="9">
        <f>F$6*((D$6)/(E$6*B$3*A$6))^0.5*(((G$3^2-A245^2)^0.5-(G$3^2-G$6^2)^0.5-(G$3*LN((G$6*(G$3+(G$3^2-A245^2)^0.5))/(A245*(G$3+(G$3^2-G$6^2)^0.5)))))-((F$3^2-A245^2)^0.5-(F$3^2-G$6^2)^0.5-(F$3*LN((G$6*(F$3+(F$3^2-A245^2)^0.5))/(A245*(F$3+(F$3^2-G$6^2)^0.5))))))</f>
        <v>34415209.098841615</v>
      </c>
      <c r="I245" s="15">
        <f t="shared" si="20"/>
        <v>1.0912991216020298</v>
      </c>
      <c r="J245" s="9">
        <f>X$3*(((B$10-A245^2)^0.5-(B$10-H$6^2)^0.5-(B$10^0.5*LN((H$6/A245)*((B$10^0.5+(B$10-A245^2)^0.5)/(B$10^0.5+(B$10-A245^2)^0.5)))))-((A$10-A245^2)^0.5-(A$10-H$6^2)^0.5-(A$10^0.5*LN((H$6/A245)*((A$10^0.5+(A$10-A245^2)^0.5)/(A$10^0.5+(A$10-A245^2)^0.5))))))</f>
        <v>31100356.308328096</v>
      </c>
      <c r="K245" s="15">
        <f t="shared" si="21"/>
        <v>0.98618582915804465</v>
      </c>
      <c r="L245" s="9">
        <f>((X$3*((B$10-B$14^2)^0.5-(B$10-H$6^2)^0.5-(B$10^0.5*LN((H$6/B$14)*((B$10^0.5+(B$10-B$14^2)^0.5)/(B$10^0.5+(B$10-B$14^2)^0.5))))))+(F$6*((D$6)/(E$6*B$3*A$6))^0.5*((G$3^2-A245^2)^0.5-(G$3^2-B$14^2)^0.5-(G$3*LN((B$14*(G$3+(G$3^2-A245^2)^0.5))/(A245*(G$3+(G$3^2-B$14^2)^0.5)))))))-((X$3*((A$10-A$14^2)^0.5-(A$10-H$6^2)^0.5-(A$10^0.5*LN((H$6/A$14)*((A$10^0.5+(A$10-A$14^2)^0.5)/(A$10^0.5+(A$10-A$14^2)^0.5))))))+(F$6*((D$6)/(E$6*B$3*A$6))^0.5*((F$3^2-A245^2)^0.5-(F$3^2-A$14^2)^0.5-(F$3*LN((A$14*(F$3+(F$3^2-A245^2)^0.5))/(A245*(F$3+(F$3^2-A$14^2)^0.5)))))))</f>
        <v>77343275.593203068</v>
      </c>
      <c r="M245" s="15">
        <f t="shared" si="22"/>
        <v>2.4525391804034458</v>
      </c>
    </row>
    <row r="246" spans="1:13" x14ac:dyDescent="0.25">
      <c r="A246">
        <f t="shared" si="23"/>
        <v>228</v>
      </c>
      <c r="B246" s="15">
        <f>E$3+(((E$6*B$3)/(D$6*A$6))^0.5*((G$3^2-A246^2)^0.5-(F$3^2-A246^2)^0.5))</f>
        <v>0.47272412170459815</v>
      </c>
      <c r="C246" s="15">
        <f>(((B$3*(G$3^2-A246^2)/A$6)+(D$6*D$3^2/C$6))^0.5)-(((B$3*(F$3^2-A246^2)/A$6)+(D$6*C$3^2/C$6))^0.5)</f>
        <v>0.45167193382456361</v>
      </c>
      <c r="D246" s="15">
        <f>((E$6*B$3*A$6)/(D$6*F$6^2))^0.5*((A246/(G$3^2-A246^2)^0.5)/(A246/(F$3^2-A246^2)^0.5))</f>
        <v>5.6997132548018002E-7</v>
      </c>
      <c r="E246" s="15">
        <f t="shared" si="18"/>
        <v>17.974615720342957</v>
      </c>
      <c r="F246" s="9">
        <f>(B$3/F$6)*((A246/(((B$3/A$6)*(G$3^2-A246^2))+(D$6*D$3^2/C$6))^0.5)-(A246/(((B$3/A$6)*(F$3^2-A246^2))+(D$6*C$3^2/C$6))^0.5))</f>
        <v>-1.7048434229664599E-9</v>
      </c>
      <c r="G246" s="9">
        <f t="shared" si="19"/>
        <v>-5.3763942186670285E-2</v>
      </c>
      <c r="H246" s="9">
        <f>F$6*((D$6)/(E$6*B$3*A$6))^0.5*(((G$3^2-A246^2)^0.5-(G$3^2-G$6^2)^0.5-(G$3*LN((G$6*(G$3+(G$3^2-A246^2)^0.5))/(A246*(G$3+(G$3^2-G$6^2)^0.5)))))-((F$3^2-A246^2)^0.5-(F$3^2-G$6^2)^0.5-(F$3*LN((G$6*(F$3+(F$3^2-A246^2)^0.5))/(A246*(F$3+(F$3^2-G$6^2)^0.5))))))</f>
        <v>34306708.13024839</v>
      </c>
      <c r="I246" s="15">
        <f t="shared" si="20"/>
        <v>1.0878585784579018</v>
      </c>
      <c r="J246" s="9">
        <f>X$3*(((B$10-A246^2)^0.5-(B$10-H$6^2)^0.5-(B$10^0.5*LN((H$6/A246)*((B$10^0.5+(B$10-A246^2)^0.5)/(B$10^0.5+(B$10-A246^2)^0.5)))))-((A$10-A246^2)^0.5-(A$10-H$6^2)^0.5-(A$10^0.5*LN((H$6/A246)*((A$10^0.5+(A$10-A246^2)^0.5)/(A$10^0.5+(A$10-A246^2)^0.5))))))</f>
        <v>31144249.417086527</v>
      </c>
      <c r="K246" s="15">
        <f t="shared" si="21"/>
        <v>0.98757767050629519</v>
      </c>
      <c r="L246" s="9">
        <f>((X$3*((B$10-B$14^2)^0.5-(B$10-H$6^2)^0.5-(B$10^0.5*LN((H$6/B$14)*((B$10^0.5+(B$10-B$14^2)^0.5)/(B$10^0.5+(B$10-B$14^2)^0.5))))))+(F$6*((D$6)/(E$6*B$3*A$6))^0.5*((G$3^2-A246^2)^0.5-(G$3^2-B$14^2)^0.5-(G$3*LN((B$14*(G$3+(G$3^2-A246^2)^0.5))/(A246*(G$3+(G$3^2-B$14^2)^0.5)))))))-((X$3*((A$10-A$14^2)^0.5-(A$10-H$6^2)^0.5-(A$10^0.5*LN((H$6/A$14)*((A$10^0.5+(A$10-A$14^2)^0.5)/(A$10^0.5+(A$10-A$14^2)^0.5))))))+(F$6*((D$6)/(E$6*B$3*A$6))^0.5*((F$3^2-A246^2)^0.5-(F$3^2-A$14^2)^0.5-(F$3*LN((A$14*(F$3+(F$3^2-A246^2)^0.5))/(A246*(F$3+(F$3^2-A$14^2)^0.5)))))))</f>
        <v>77234774.62460804</v>
      </c>
      <c r="M246" s="15">
        <f t="shared" si="22"/>
        <v>2.4490986372592607</v>
      </c>
    </row>
    <row r="247" spans="1:13" x14ac:dyDescent="0.25">
      <c r="A247">
        <f t="shared" si="23"/>
        <v>229</v>
      </c>
      <c r="B247" s="15">
        <f>E$3+(((E$6*B$3)/(D$6*A$6))^0.5*((G$3^2-A247^2)^0.5-(F$3^2-A247^2)^0.5))</f>
        <v>0.47271744995258674</v>
      </c>
      <c r="C247" s="15">
        <f>(((B$3*(G$3^2-A247^2)/A$6)+(D$6*D$3^2/C$6))^0.5)-(((B$3*(F$3^2-A247^2)/A$6)+(D$6*C$3^2/C$6))^0.5)</f>
        <v>0.45167791398073831</v>
      </c>
      <c r="D247" s="15">
        <f>((E$6*B$3*A$6)/(D$6*F$6^2))^0.5*((A247/(G$3^2-A247^2)^0.5)/(A247/(F$3^2-A247^2)^0.5))</f>
        <v>5.6997532683217748E-7</v>
      </c>
      <c r="E247" s="15">
        <f t="shared" si="18"/>
        <v>17.974741906979549</v>
      </c>
      <c r="F247" s="9">
        <f>(B$3/F$6)*((A247/(((B$3/A$6)*(G$3^2-A247^2))+(D$6*D$3^2/C$6))^0.5)-(A247/(((B$3/A$6)*(F$3^2-A247^2))+(D$6*C$3^2/C$6))^0.5))</f>
        <v>-1.7123888225986063E-9</v>
      </c>
      <c r="G247" s="9">
        <f t="shared" si="19"/>
        <v>-5.4001893909469655E-2</v>
      </c>
      <c r="H247" s="9">
        <f>F$6*((D$6)/(E$6*B$3*A$6))^0.5*(((G$3^2-A247^2)^0.5-(G$3^2-G$6^2)^0.5-(G$3*LN((G$6*(G$3+(G$3^2-A247^2)^0.5))/(A247*(G$3+(G$3^2-G$6^2)^0.5)))))-((F$3^2-A247^2)^0.5-(F$3^2-G$6^2)^0.5-(F$3*LN((G$6*(F$3+(F$3^2-A247^2)^0.5))/(A247*(F$3+(F$3^2-G$6^2)^0.5))))))</f>
        <v>34198655.644084342</v>
      </c>
      <c r="I247" s="15">
        <f t="shared" si="20"/>
        <v>1.0844322565983111</v>
      </c>
      <c r="J247" s="9">
        <f>X$3*(((B$10-A247^2)^0.5-(B$10-H$6^2)^0.5-(B$10^0.5*LN((H$6/A247)*((B$10^0.5+(B$10-A247^2)^0.5)/(B$10^0.5+(B$10-A247^2)^0.5)))))-((A$10-A247^2)^0.5-(A$10-H$6^2)^0.5-(A$10^0.5*LN((H$6/A247)*((A$10^0.5+(A$10-A247^2)^0.5)/(A$10^0.5+(A$10-A247^2)^0.5))))))</f>
        <v>31187951.590986792</v>
      </c>
      <c r="K247" s="15">
        <f t="shared" si="21"/>
        <v>0.98896345734991098</v>
      </c>
      <c r="L247" s="9">
        <f>((X$3*((B$10-B$14^2)^0.5-(B$10-H$6^2)^0.5-(B$10^0.5*LN((H$6/B$14)*((B$10^0.5+(B$10-B$14^2)^0.5)/(B$10^0.5+(B$10-B$14^2)^0.5))))))+(F$6*((D$6)/(E$6*B$3*A$6))^0.5*((G$3^2-A247^2)^0.5-(G$3^2-B$14^2)^0.5-(G$3*LN((B$14*(G$3+(G$3^2-A247^2)^0.5))/(A247*(G$3+(G$3^2-B$14^2)^0.5)))))))-((X$3*((A$10-A$14^2)^0.5-(A$10-H$6^2)^0.5-(A$10^0.5*LN((H$6/A$14)*((A$10^0.5+(A$10-A$14^2)^0.5)/(A$10^0.5+(A$10-A$14^2)^0.5))))))+(F$6*((D$6)/(E$6*B$3*A$6))^0.5*((F$3^2-A247^2)^0.5-(F$3^2-A$14^2)^0.5-(F$3*LN((A$14*(F$3+(F$3^2-A247^2)^0.5))/(A247*(F$3+(F$3^2-A$14^2)^0.5)))))))</f>
        <v>77126722.138444901</v>
      </c>
      <c r="M247" s="15">
        <f t="shared" si="22"/>
        <v>2.4456723153996989</v>
      </c>
    </row>
    <row r="248" spans="1:13" x14ac:dyDescent="0.25">
      <c r="A248">
        <f t="shared" si="23"/>
        <v>230</v>
      </c>
      <c r="B248" s="15">
        <f>E$3+(((E$6*B$3)/(D$6*A$6))^0.5*((G$3^2-A248^2)^0.5-(F$3^2-A248^2)^0.5))</f>
        <v>0.47271074407180591</v>
      </c>
      <c r="C248" s="15">
        <f>(((B$3*(G$3^2-A248^2)/A$6)+(D$6*D$3^2/C$6))^0.5)-(((B$3*(F$3^2-A248^2)/A$6)+(D$6*C$3^2/C$6))^0.5)</f>
        <v>0.45168392054737438</v>
      </c>
      <c r="D248" s="15">
        <f>((E$6*B$3*A$6)/(D$6*F$6^2))^0.5*((A248/(G$3^2-A248^2)^0.5)/(A248/(F$3^2-A248^2)^0.5))</f>
        <v>5.6997934966740806E-7</v>
      </c>
      <c r="E248" s="15">
        <f t="shared" si="18"/>
        <v>17.974868771111382</v>
      </c>
      <c r="F248" s="9">
        <f>(B$3/F$6)*((A248/(((B$3/A$6)*(G$3^2-A248^2))+(D$6*D$3^2/C$6))^0.5)-(A248/(((B$3/A$6)*(F$3^2-A248^2))+(D$6*C$3^2/C$6))^0.5))</f>
        <v>-1.7199351197748941E-9</v>
      </c>
      <c r="G248" s="9">
        <f t="shared" si="19"/>
        <v>-5.4239873937221059E-2</v>
      </c>
      <c r="H248" s="9">
        <f>F$6*((D$6)/(E$6*B$3*A$6))^0.5*(((G$3^2-A248^2)^0.5-(G$3^2-G$6^2)^0.5-(G$3*LN((G$6*(G$3+(G$3^2-A248^2)^0.5))/(A248*(G$3+(G$3^2-G$6^2)^0.5)))))-((F$3^2-A248^2)^0.5-(F$3^2-G$6^2)^0.5-(F$3*LN((G$6*(F$3+(F$3^2-A248^2)^0.5))/(A248*(F$3+(F$3^2-G$6^2)^0.5))))))</f>
        <v>34091047.597530521</v>
      </c>
      <c r="I248" s="15">
        <f t="shared" si="20"/>
        <v>1.0810200278263102</v>
      </c>
      <c r="J248" s="9">
        <f>X$3*(((B$10-A248^2)^0.5-(B$10-H$6^2)^0.5-(B$10^0.5*LN((H$6/A248)*((B$10^0.5+(B$10-A248^2)^0.5)/(B$10^0.5+(B$10-A248^2)^0.5)))))-((A$10-A248^2)^0.5-(A$10-H$6^2)^0.5-(A$10^0.5*LN((H$6/A248)*((A$10^0.5+(A$10-A248^2)^0.5)/(A$10^0.5+(A$10-A248^2)^0.5))))))</f>
        <v>31231464.499105915</v>
      </c>
      <c r="K248" s="15">
        <f t="shared" si="21"/>
        <v>0.99034324261497697</v>
      </c>
      <c r="L248" s="9">
        <f>((X$3*((B$10-B$14^2)^0.5-(B$10-H$6^2)^0.5-(B$10^0.5*LN((H$6/B$14)*((B$10^0.5+(B$10-B$14^2)^0.5)/(B$10^0.5+(B$10-B$14^2)^0.5))))))+(F$6*((D$6)/(E$6*B$3*A$6))^0.5*((G$3^2-A248^2)^0.5-(G$3^2-B$14^2)^0.5-(G$3*LN((B$14*(G$3+(G$3^2-A248^2)^0.5))/(A248*(G$3+(G$3^2-B$14^2)^0.5)))))))-((X$3*((A$10-A$14^2)^0.5-(A$10-H$6^2)^0.5-(A$10^0.5*LN((H$6/A$14)*((A$10^0.5+(A$10-A$14^2)^0.5)/(A$10^0.5+(A$10-A$14^2)^0.5))))))+(F$6*((D$6)/(E$6*B$3*A$6))^0.5*((F$3^2-A248^2)^0.5-(F$3^2-A$14^2)^0.5-(F$3*LN((A$14*(F$3+(F$3^2-A248^2)^0.5))/(A248*(F$3+(F$3^2-A$14^2)^0.5)))))))</f>
        <v>77019114.091891766</v>
      </c>
      <c r="M248" s="15">
        <f t="shared" si="22"/>
        <v>2.4422600866277198</v>
      </c>
    </row>
    <row r="249" spans="1:13" x14ac:dyDescent="0.25">
      <c r="A249">
        <f t="shared" si="23"/>
        <v>231</v>
      </c>
      <c r="B249" s="15">
        <f>E$3+(((E$6*B$3)/(D$6*A$6))^0.5*((G$3^2-A249^2)^0.5-(F$3^2-A249^2)^0.5))</f>
        <v>0.4727040039915445</v>
      </c>
      <c r="C249" s="15">
        <f>(((B$3*(G$3^2-A249^2)/A$6)+(D$6*D$3^2/C$6))^0.5)-(((B$3*(F$3^2-A249^2)/A$6)+(D$6*C$3^2/C$6))^0.5)</f>
        <v>0.45168995352762664</v>
      </c>
      <c r="D249" s="15">
        <f>((E$6*B$3*A$6)/(D$6*F$6^2))^0.5*((A249/(G$3^2-A249^2)^0.5)/(A249/(F$3^2-A249^2)^0.5))</f>
        <v>5.6998339404386048E-7</v>
      </c>
      <c r="E249" s="15">
        <f t="shared" si="18"/>
        <v>17.974996314567186</v>
      </c>
      <c r="F249" s="9">
        <f>(B$3/F$6)*((A249/(((B$3/A$6)*(G$3^2-A249^2))+(D$6*D$3^2/C$6))^0.5)-(A249/(((B$3/A$6)*(F$3^2-A249^2))+(D$6*C$3^2/C$6))^0.5))</f>
        <v>-1.7274823185146005E-9</v>
      </c>
      <c r="G249" s="9">
        <f t="shared" si="19"/>
        <v>-5.4477882396676433E-2</v>
      </c>
      <c r="H249" s="9">
        <f>F$6*((D$6)/(E$6*B$3*A$6))^0.5*(((G$3^2-A249^2)^0.5-(G$3^2-G$6^2)^0.5-(G$3*LN((G$6*(G$3+(G$3^2-A249^2)^0.5))/(A249*(G$3+(G$3^2-G$6^2)^0.5)))))-((F$3^2-A249^2)^0.5-(F$3^2-G$6^2)^0.5-(F$3*LN((G$6*(F$3+(F$3^2-A249^2)^0.5))/(A249*(F$3+(F$3^2-G$6^2)^0.5))))))</f>
        <v>33983880.000111714</v>
      </c>
      <c r="I249" s="15">
        <f t="shared" si="20"/>
        <v>1.07762176560476</v>
      </c>
      <c r="J249" s="9">
        <f>X$3*(((B$10-A249^2)^0.5-(B$10-H$6^2)^0.5-(B$10^0.5*LN((H$6/A249)*((B$10^0.5+(B$10-A249^2)^0.5)/(B$10^0.5+(B$10-A249^2)^0.5)))))-((A$10-A249^2)^0.5-(A$10-H$6^2)^0.5-(A$10^0.5*LN((H$6/A249)*((A$10^0.5+(A$10-A249^2)^0.5)/(A$10^0.5+(A$10-A249^2)^0.5))))))</f>
        <v>31274789.788799368</v>
      </c>
      <c r="K249" s="15">
        <f t="shared" si="21"/>
        <v>0.99171707853879276</v>
      </c>
      <c r="L249" s="9">
        <f>((X$3*((B$10-B$14^2)^0.5-(B$10-H$6^2)^0.5-(B$10^0.5*LN((H$6/B$14)*((B$10^0.5+(B$10-B$14^2)^0.5)/(B$10^0.5+(B$10-B$14^2)^0.5))))))+(F$6*((D$6)/(E$6*B$3*A$6))^0.5*((G$3^2-A249^2)^0.5-(G$3^2-B$14^2)^0.5-(G$3*LN((B$14*(G$3+(G$3^2-A249^2)^0.5))/(A249*(G$3+(G$3^2-B$14^2)^0.5)))))))-((X$3*((A$10-A$14^2)^0.5-(A$10-H$6^2)^0.5-(A$10^0.5*LN((H$6/A$14)*((A$10^0.5+(A$10-A$14^2)^0.5)/(A$10^0.5+(A$10-A$14^2)^0.5))))))+(F$6*((D$6)/(E$6*B$3*A$6))^0.5*((F$3^2-A249^2)^0.5-(F$3^2-A$14^2)^0.5-(F$3*LN((A$14*(F$3+(F$3^2-A249^2)^0.5))/(A249*(F$3+(F$3^2-A$14^2)^0.5)))))))</f>
        <v>76911946.494473934</v>
      </c>
      <c r="M249" s="15">
        <f t="shared" si="22"/>
        <v>2.4388618244062004</v>
      </c>
    </row>
    <row r="250" spans="1:13" x14ac:dyDescent="0.25">
      <c r="A250">
        <f t="shared" si="23"/>
        <v>232</v>
      </c>
      <c r="B250" s="15">
        <f>E$3+(((E$6*B$3)/(D$6*A$6))^0.5*((G$3^2-A250^2)^0.5-(F$3^2-A250^2)^0.5))</f>
        <v>0.47269722964063926</v>
      </c>
      <c r="C250" s="15">
        <f>(((B$3*(G$3^2-A250^2)/A$6)+(D$6*D$3^2/C$6))^0.5)-(((B$3*(F$3^2-A250^2)/A$6)+(D$6*C$3^2/C$6))^0.5)</f>
        <v>0.4516960129246641</v>
      </c>
      <c r="D250" s="15">
        <f>((E$6*B$3*A$6)/(D$6*F$6^2))^0.5*((A250/(G$3^2-A250^2)^0.5)/(A250/(F$3^2-A250^2)^0.5))</f>
        <v>5.6998746001991764E-7</v>
      </c>
      <c r="E250" s="15">
        <f t="shared" si="18"/>
        <v>17.975124539188123</v>
      </c>
      <c r="F250" s="9">
        <f>(B$3/F$6)*((A250/(((B$3/A$6)*(G$3^2-A250^2))+(D$6*D$3^2/C$6))^0.5)-(A250/(((B$3/A$6)*(F$3^2-A250^2))+(D$6*C$3^2/C$6))^0.5))</f>
        <v>-1.7350304228382105E-9</v>
      </c>
      <c r="G250" s="9">
        <f t="shared" si="19"/>
        <v>-5.4715919414625808E-2</v>
      </c>
      <c r="H250" s="9">
        <f>F$6*((D$6)/(E$6*B$3*A$6))^0.5*(((G$3^2-A250^2)^0.5-(G$3^2-G$6^2)^0.5-(G$3*LN((G$6*(G$3+(G$3^2-A250^2)^0.5))/(A250*(G$3+(G$3^2-G$6^2)^0.5)))))-((F$3^2-A250^2)^0.5-(F$3^2-G$6^2)^0.5-(F$3*LN((G$6*(F$3+(F$3^2-A250^2)^0.5))/(A250*(F$3+(F$3^2-G$6^2)^0.5))))))</f>
        <v>33877148.912787952</v>
      </c>
      <c r="I250" s="15">
        <f t="shared" si="20"/>
        <v>1.0742373450275227</v>
      </c>
      <c r="J250" s="9">
        <f>X$3*(((B$10-A250^2)^0.5-(B$10-H$6^2)^0.5-(B$10^0.5*LN((H$6/A250)*((B$10^0.5+(B$10-A250^2)^0.5)/(B$10^0.5+(B$10-A250^2)^0.5)))))-((A$10-A250^2)^0.5-(A$10-H$6^2)^0.5-(A$10^0.5*LN((H$6/A250)*((A$10^0.5+(A$10-A250^2)^0.5)/(A$10^0.5+(A$10-A250^2)^0.5))))))</f>
        <v>31317929.086076736</v>
      </c>
      <c r="K250" s="15">
        <f t="shared" si="21"/>
        <v>0.99308501668178384</v>
      </c>
      <c r="L250" s="9">
        <f>((X$3*((B$10-B$14^2)^0.5-(B$10-H$6^2)^0.5-(B$10^0.5*LN((H$6/B$14)*((B$10^0.5+(B$10-B$14^2)^0.5)/(B$10^0.5+(B$10-B$14^2)^0.5))))))+(F$6*((D$6)/(E$6*B$3*A$6))^0.5*((G$3^2-A250^2)^0.5-(G$3^2-B$14^2)^0.5-(G$3*LN((B$14*(G$3+(G$3^2-A250^2)^0.5))/(A250*(G$3+(G$3^2-B$14^2)^0.5)))))))-((X$3*((A$10-A$14^2)^0.5-(A$10-H$6^2)^0.5-(A$10^0.5*LN((H$6/A$14)*((A$10^0.5+(A$10-A$14^2)^0.5)/(A$10^0.5+(A$10-A$14^2)^0.5))))))+(F$6*((D$6)/(E$6*B$3*A$6))^0.5*((F$3^2-A250^2)^0.5-(F$3^2-A$14^2)^0.5-(F$3*LN((A$14*(F$3+(F$3^2-A250^2)^0.5))/(A250*(F$3+(F$3^2-A$14^2)^0.5)))))))</f>
        <v>76805215.407148361</v>
      </c>
      <c r="M250" s="15">
        <f t="shared" si="22"/>
        <v>2.4354774038289055</v>
      </c>
    </row>
    <row r="251" spans="1:13" x14ac:dyDescent="0.25">
      <c r="A251">
        <f t="shared" si="23"/>
        <v>233</v>
      </c>
      <c r="B251" s="15">
        <f>E$3+(((E$6*B$3)/(D$6*A$6))^0.5*((G$3^2-A251^2)^0.5-(F$3^2-A251^2)^0.5))</f>
        <v>0.47269042094747249</v>
      </c>
      <c r="C251" s="15">
        <f>(((B$3*(G$3^2-A251^2)/A$6)+(D$6*D$3^2/C$6))^0.5)-(((B$3*(F$3^2-A251^2)/A$6)+(D$6*C$3^2/C$6))^0.5)</f>
        <v>0.45170209874165579</v>
      </c>
      <c r="D251" s="15">
        <f>((E$6*B$3*A$6)/(D$6*F$6^2))^0.5*((A251/(G$3^2-A251^2)^0.5)/(A251/(F$3^2-A251^2)^0.5))</f>
        <v>5.6999154765435951E-7</v>
      </c>
      <c r="E251" s="15">
        <f t="shared" si="18"/>
        <v>17.975253446827882</v>
      </c>
      <c r="F251" s="9">
        <f>(B$3/F$6)*((A251/(((B$3/A$6)*(G$3^2-A251^2))+(D$6*D$3^2/C$6))^0.5)-(A251/(((B$3/A$6)*(F$3^2-A251^2))+(D$6*C$3^2/C$6))^0.5))</f>
        <v>-1.7425794367676571E-9</v>
      </c>
      <c r="G251" s="9">
        <f t="shared" si="19"/>
        <v>-5.4953985117904842E-2</v>
      </c>
      <c r="H251" s="9">
        <f>F$6*((D$6)/(E$6*B$3*A$6))^0.5*(((G$3^2-A251^2)^0.5-(G$3^2-G$6^2)^0.5-(G$3*LN((G$6*(G$3+(G$3^2-A251^2)^0.5))/(A251*(G$3+(G$3^2-G$6^2)^0.5)))))-((F$3^2-A251^2)^0.5-(F$3^2-G$6^2)^0.5-(F$3*LN((G$6*(F$3+(F$3^2-A251^2)^0.5))/(A251*(F$3+(F$3^2-G$6^2)^0.5))))))</f>
        <v>33770850.447062925</v>
      </c>
      <c r="I251" s="15">
        <f t="shared" si="20"/>
        <v>1.0708666427911886</v>
      </c>
      <c r="J251" s="9">
        <f>X$3*(((B$10-A251^2)^0.5-(B$10-H$6^2)^0.5-(B$10^0.5*LN((H$6/A251)*((B$10^0.5+(B$10-A251^2)^0.5)/(B$10^0.5+(B$10-A251^2)^0.5)))))-((A$10-A251^2)^0.5-(A$10-H$6^2)^0.5-(A$10^0.5*LN((H$6/A251)*((A$10^0.5+(A$10-A251^2)^0.5)/(A$10^0.5+(A$10-A251^2)^0.5))))))</f>
        <v>31360883.995965261</v>
      </c>
      <c r="K251" s="15">
        <f t="shared" si="21"/>
        <v>0.99444710793903035</v>
      </c>
      <c r="L251" s="9">
        <f>((X$3*((B$10-B$14^2)^0.5-(B$10-H$6^2)^0.5-(B$10^0.5*LN((H$6/B$14)*((B$10^0.5+(B$10-B$14^2)^0.5)/(B$10^0.5+(B$10-B$14^2)^0.5))))))+(F$6*((D$6)/(E$6*B$3*A$6))^0.5*((G$3^2-A251^2)^0.5-(G$3^2-B$14^2)^0.5-(G$3*LN((B$14*(G$3+(G$3^2-A251^2)^0.5))/(A251*(G$3+(G$3^2-B$14^2)^0.5)))))))-((X$3*((A$10-A$14^2)^0.5-(A$10-H$6^2)^0.5-(A$10^0.5*LN((H$6/A$14)*((A$10^0.5+(A$10-A$14^2)^0.5)/(A$10^0.5+(A$10-A$14^2)^0.5))))))+(F$6*((D$6)/(E$6*B$3*A$6))^0.5*((F$3^2-A251^2)^0.5-(F$3^2-A$14^2)^0.5-(F$3*LN((A$14*(F$3+(F$3^2-A251^2)^0.5))/(A251*(F$3+(F$3^2-A$14^2)^0.5)))))))</f>
        <v>76698916.94142437</v>
      </c>
      <c r="M251" s="15">
        <f t="shared" si="22"/>
        <v>2.4321067015926041</v>
      </c>
    </row>
    <row r="252" spans="1:13" x14ac:dyDescent="0.25">
      <c r="A252">
        <f t="shared" si="23"/>
        <v>234</v>
      </c>
      <c r="B252" s="15">
        <f>E$3+(((E$6*B$3)/(D$6*A$6))^0.5*((G$3^2-A252^2)^0.5-(F$3^2-A252^2)^0.5))</f>
        <v>0.47268357783997006</v>
      </c>
      <c r="C252" s="15">
        <f>(((B$3*(G$3^2-A252^2)/A$6)+(D$6*D$3^2/C$6))^0.5)-(((B$3*(F$3^2-A252^2)/A$6)+(D$6*C$3^2/C$6))^0.5)</f>
        <v>0.45170821098178493</v>
      </c>
      <c r="D252" s="15">
        <f>((E$6*B$3*A$6)/(D$6*F$6^2))^0.5*((A252/(G$3^2-A252^2)^0.5)/(A252/(F$3^2-A252^2)^0.5))</f>
        <v>5.6999565700636468E-7</v>
      </c>
      <c r="E252" s="15">
        <f t="shared" si="18"/>
        <v>17.975383039352714</v>
      </c>
      <c r="F252" s="9">
        <f>(B$3/F$6)*((A252/(((B$3/A$6)*(G$3^2-A252^2))+(D$6*D$3^2/C$6))^0.5)-(A252/(((B$3/A$6)*(F$3^2-A252^2))+(D$6*C$3^2/C$6))^0.5))</f>
        <v>-1.7501293643260809E-9</v>
      </c>
      <c r="G252" s="9">
        <f t="shared" si="19"/>
        <v>-5.5192079633387292E-2</v>
      </c>
      <c r="H252" s="9">
        <f>F$6*((D$6)/(E$6*B$3*A$6))^0.5*(((G$3^2-A252^2)^0.5-(G$3^2-G$6^2)^0.5-(G$3*LN((G$6*(G$3+(G$3^2-A252^2)^0.5))/(A252*(G$3+(G$3^2-G$6^2)^0.5)))))-((F$3^2-A252^2)^0.5-(F$3^2-G$6^2)^0.5-(F$3*LN((G$6*(F$3+(F$3^2-A252^2)^0.5))/(A252*(F$3+(F$3^2-G$6^2)^0.5))))))</f>
        <v>33664980.764129758</v>
      </c>
      <c r="I252" s="15">
        <f t="shared" si="20"/>
        <v>1.0675095371679908</v>
      </c>
      <c r="J252" s="9">
        <f>X$3*(((B$10-A252^2)^0.5-(B$10-H$6^2)^0.5-(B$10^0.5*LN((H$6/A252)*((B$10^0.5+(B$10-A252^2)^0.5)/(B$10^0.5+(B$10-A252^2)^0.5)))))-((A$10-A252^2)^0.5-(A$10-H$6^2)^0.5-(A$10^0.5*LN((H$6/A252)*((A$10^0.5+(A$10-A252^2)^0.5)/(A$10^0.5+(A$10-A252^2)^0.5))))))</f>
        <v>31403656.102873862</v>
      </c>
      <c r="K252" s="15">
        <f t="shared" si="21"/>
        <v>0.99580340255180944</v>
      </c>
      <c r="L252" s="9">
        <f>((X$3*((B$10-B$14^2)^0.5-(B$10-H$6^2)^0.5-(B$10^0.5*LN((H$6/B$14)*((B$10^0.5+(B$10-B$14^2)^0.5)/(B$10^0.5+(B$10-B$14^2)^0.5))))))+(F$6*((D$6)/(E$6*B$3*A$6))^0.5*((G$3^2-A252^2)^0.5-(G$3^2-B$14^2)^0.5-(G$3*LN((B$14*(G$3+(G$3^2-A252^2)^0.5))/(A252*(G$3+(G$3^2-B$14^2)^0.5)))))))-((X$3*((A$10-A$14^2)^0.5-(A$10-H$6^2)^0.5-(A$10^0.5*LN((H$6/A$14)*((A$10^0.5+(A$10-A$14^2)^0.5)/(A$10^0.5+(A$10-A$14^2)^0.5))))))+(F$6*((D$6)/(E$6*B$3*A$6))^0.5*((F$3^2-A252^2)^0.5-(F$3^2-A$14^2)^0.5-(F$3*LN((A$14*(F$3+(F$3^2-A252^2)^0.5))/(A252*(F$3+(F$3^2-A$14^2)^0.5)))))))</f>
        <v>76593047.258490562</v>
      </c>
      <c r="M252" s="15">
        <f t="shared" si="22"/>
        <v>2.4287495959693861</v>
      </c>
    </row>
    <row r="253" spans="1:13" x14ac:dyDescent="0.25">
      <c r="A253">
        <f t="shared" si="23"/>
        <v>235</v>
      </c>
      <c r="B253" s="15">
        <f>E$3+(((E$6*B$3)/(D$6*A$6))^0.5*((G$3^2-A253^2)^0.5-(F$3^2-A253^2)^0.5))</f>
        <v>0.4726767002455991</v>
      </c>
      <c r="C253" s="15">
        <f>(((B$3*(G$3^2-A253^2)/A$6)+(D$6*D$3^2/C$6))^0.5)-(((B$3*(F$3^2-A253^2)/A$6)+(D$6*C$3^2/C$6))^0.5)</f>
        <v>0.45171434964827739</v>
      </c>
      <c r="D253" s="15">
        <f>((E$6*B$3*A$6)/(D$6*F$6^2))^0.5*((A253/(G$3^2-A253^2)^0.5)/(A253/(F$3^2-A253^2)^0.5))</f>
        <v>5.6999978813551312E-7</v>
      </c>
      <c r="E253" s="15">
        <f t="shared" si="18"/>
        <v>17.975513318641543</v>
      </c>
      <c r="F253" s="9">
        <f>(B$3/F$6)*((A253/(((B$3/A$6)*(G$3^2-A253^2))+(D$6*D$3^2/C$6))^0.5)-(A253/(((B$3/A$6)*(F$3^2-A253^2))+(D$6*C$3^2/C$6))^0.5))</f>
        <v>-1.7576802095381104E-9</v>
      </c>
      <c r="G253" s="9">
        <f t="shared" si="19"/>
        <v>-5.5430203087993846E-2</v>
      </c>
      <c r="H253" s="9">
        <f>F$6*((D$6)/(E$6*B$3*A$6))^0.5*(((G$3^2-A253^2)^0.5-(G$3^2-G$6^2)^0.5-(G$3*LN((G$6*(G$3+(G$3^2-A253^2)^0.5))/(A253*(G$3+(G$3^2-G$6^2)^0.5)))))-((F$3^2-A253^2)^0.5-(F$3^2-G$6^2)^0.5-(F$3*LN((G$6*(F$3+(F$3^2-A253^2)^0.5))/(A253*(F$3+(F$3^2-G$6^2)^0.5))))))</f>
        <v>33559536.074004516</v>
      </c>
      <c r="I253" s="15">
        <f t="shared" si="20"/>
        <v>1.0641659079783268</v>
      </c>
      <c r="J253" s="9">
        <f>X$3*(((B$10-A253^2)^0.5-(B$10-H$6^2)^0.5-(B$10^0.5*LN((H$6/A253)*((B$10^0.5+(B$10-A253^2)^0.5)/(B$10^0.5+(B$10-A253^2)^0.5)))))-((A$10-A253^2)^0.5-(A$10-H$6^2)^0.5-(A$10^0.5*LN((H$6/A253)*((A$10^0.5+(A$10-A253^2)^0.5)/(A$10^0.5+(A$10-A253^2)^0.5))))))</f>
        <v>31446246.970943034</v>
      </c>
      <c r="K253" s="15">
        <f t="shared" si="21"/>
        <v>0.99715395011869079</v>
      </c>
      <c r="L253" s="9">
        <f>((X$3*((B$10-B$14^2)^0.5-(B$10-H$6^2)^0.5-(B$10^0.5*LN((H$6/B$14)*((B$10^0.5+(B$10-B$14^2)^0.5)/(B$10^0.5+(B$10-B$14^2)^0.5))))))+(F$6*((D$6)/(E$6*B$3*A$6))^0.5*((G$3^2-A253^2)^0.5-(G$3^2-B$14^2)^0.5-(G$3*LN((B$14*(G$3+(G$3^2-A253^2)^0.5))/(A253*(G$3+(G$3^2-B$14^2)^0.5)))))))-((X$3*((A$10-A$14^2)^0.5-(A$10-H$6^2)^0.5-(A$10^0.5*LN((H$6/A$14)*((A$10^0.5+(A$10-A$14^2)^0.5)/(A$10^0.5+(A$10-A$14^2)^0.5))))))+(F$6*((D$6)/(E$6*B$3*A$6))^0.5*((F$3^2-A253^2)^0.5-(F$3^2-A$14^2)^0.5-(F$3*LN((A$14*(F$3+(F$3^2-A253^2)^0.5))/(A253*(F$3+(F$3^2-A$14^2)^0.5)))))))</f>
        <v>76487602.568365574</v>
      </c>
      <c r="M253" s="15">
        <f t="shared" si="22"/>
        <v>2.4254059667797301</v>
      </c>
    </row>
    <row r="254" spans="1:13" x14ac:dyDescent="0.25">
      <c r="A254">
        <f t="shared" si="23"/>
        <v>236</v>
      </c>
      <c r="B254" s="15">
        <f>E$3+(((E$6*B$3)/(D$6*A$6))^0.5*((G$3^2-A254^2)^0.5-(F$3^2-A254^2)^0.5))</f>
        <v>0.47266978809136523</v>
      </c>
      <c r="C254" s="15">
        <f>(((B$3*(G$3^2-A254^2)/A$6)+(D$6*D$3^2/C$6))^0.5)-(((B$3*(F$3^2-A254^2)/A$6)+(D$6*C$3^2/C$6))^0.5)</f>
        <v>0.45172051474432351</v>
      </c>
      <c r="D254" s="15">
        <f>((E$6*B$3*A$6)/(D$6*F$6^2))^0.5*((A254/(G$3^2-A254^2)^0.5)/(A254/(F$3^2-A254^2)^0.5))</f>
        <v>5.7000394110178832E-7</v>
      </c>
      <c r="E254" s="15">
        <f t="shared" si="18"/>
        <v>17.975644286585997</v>
      </c>
      <c r="F254" s="9">
        <f>(B$3/F$6)*((A254/(((B$3/A$6)*(G$3^2-A254^2))+(D$6*D$3^2/C$6))^0.5)-(A254/(((B$3/A$6)*(F$3^2-A254^2))+(D$6*C$3^2/C$6))^0.5))</f>
        <v>-1.7652319764295413E-9</v>
      </c>
      <c r="G254" s="9">
        <f t="shared" si="19"/>
        <v>-5.5668355608682017E-2</v>
      </c>
      <c r="H254" s="9">
        <f>F$6*((D$6)/(E$6*B$3*A$6))^0.5*(((G$3^2-A254^2)^0.5-(G$3^2-G$6^2)^0.5-(G$3*LN((G$6*(G$3+(G$3^2-A254^2)^0.5))/(A254*(G$3+(G$3^2-G$6^2)^0.5)))))-((F$3^2-A254^2)^0.5-(F$3^2-G$6^2)^0.5-(F$3*LN((G$6*(F$3+(F$3^2-A254^2)^0.5))/(A254*(F$3+(F$3^2-G$6^2)^0.5))))))</f>
        <v>33454512.634710614</v>
      </c>
      <c r="I254" s="15">
        <f t="shared" si="20"/>
        <v>1.0608356365648977</v>
      </c>
      <c r="J254" s="9">
        <f>X$3*(((B$10-A254^2)^0.5-(B$10-H$6^2)^0.5-(B$10^0.5*LN((H$6/A254)*((B$10^0.5+(B$10-A254^2)^0.5)/(B$10^0.5+(B$10-A254^2)^0.5)))))-((A$10-A254^2)^0.5-(A$10-H$6^2)^0.5-(A$10^0.5*LN((H$6/A254)*((A$10^0.5+(A$10-A254^2)^0.5)/(A$10^0.5+(A$10-A254^2)^0.5))))))</f>
        <v>31488658.144388162</v>
      </c>
      <c r="K254" s="15">
        <f t="shared" si="21"/>
        <v>0.99849879960642318</v>
      </c>
      <c r="L254" s="9">
        <f>((X$3*((B$10-B$14^2)^0.5-(B$10-H$6^2)^0.5-(B$10^0.5*LN((H$6/B$14)*((B$10^0.5+(B$10-B$14^2)^0.5)/(B$10^0.5+(B$10-B$14^2)^0.5))))))+(F$6*((D$6)/(E$6*B$3*A$6))^0.5*((G$3^2-A254^2)^0.5-(G$3^2-B$14^2)^0.5-(G$3*LN((B$14*(G$3+(G$3^2-A254^2)^0.5))/(A254*(G$3+(G$3^2-B$14^2)^0.5)))))))-((X$3*((A$10-A$14^2)^0.5-(A$10-H$6^2)^0.5-(A$10^0.5*LN((H$6/A$14)*((A$10^0.5+(A$10-A$14^2)^0.5)/(A$10^0.5+(A$10-A$14^2)^0.5))))))+(F$6*((D$6)/(E$6*B$3*A$6))^0.5*((F$3^2-A254^2)^0.5-(F$3^2-A$14^2)^0.5-(F$3*LN((A$14*(F$3+(F$3^2-A254^2)^0.5))/(A254*(F$3+(F$3^2-A$14^2)^0.5)))))))</f>
        <v>76382579.129071236</v>
      </c>
      <c r="M254" s="15">
        <f t="shared" si="22"/>
        <v>2.4220756953662872</v>
      </c>
    </row>
    <row r="255" spans="1:13" x14ac:dyDescent="0.25">
      <c r="A255">
        <f t="shared" si="23"/>
        <v>237</v>
      </c>
      <c r="B255" s="15">
        <f>E$3+(((E$6*B$3)/(D$6*A$6))^0.5*((G$3^2-A255^2)^0.5-(F$3^2-A255^2)^0.5))</f>
        <v>0.47266284130381137</v>
      </c>
      <c r="C255" s="15">
        <f>(((B$3*(G$3^2-A255^2)/A$6)+(D$6*D$3^2/C$6))^0.5)-(((B$3*(F$3^2-A255^2)/A$6)+(D$6*C$3^2/C$6))^0.5)</f>
        <v>0.45172670627318467</v>
      </c>
      <c r="D255" s="15">
        <f>((E$6*B$3*A$6)/(D$6*F$6^2))^0.5*((A255/(G$3^2-A255^2)^0.5)/(A255/(F$3^2-A255^2)^0.5))</f>
        <v>5.7000811596557949E-7</v>
      </c>
      <c r="E255" s="15">
        <f t="shared" si="18"/>
        <v>17.975775945090515</v>
      </c>
      <c r="F255" s="9">
        <f>(B$3/F$6)*((A255/(((B$3/A$6)*(G$3^2-A255^2))+(D$6*D$3^2/C$6))^0.5)-(A255/(((B$3/A$6)*(F$3^2-A255^2))+(D$6*C$3^2/C$6))^0.5))</f>
        <v>-1.7727846690276983E-9</v>
      </c>
      <c r="G255" s="9">
        <f t="shared" si="19"/>
        <v>-5.5906537322457497E-2</v>
      </c>
      <c r="H255" s="9">
        <f>F$6*((D$6)/(E$6*B$3*A$6))^0.5*(((G$3^2-A255^2)^0.5-(G$3^2-G$6^2)^0.5-(G$3*LN((G$6*(G$3+(G$3^2-A255^2)^0.5))/(A255*(G$3+(G$3^2-G$6^2)^0.5)))))-((F$3^2-A255^2)^0.5-(F$3^2-G$6^2)^0.5-(F$3*LN((G$6*(F$3+(F$3^2-A255^2)^0.5))/(A255*(F$3+(F$3^2-G$6^2)^0.5))))))</f>
        <v>33349906.75145483</v>
      </c>
      <c r="I255" s="15">
        <f t="shared" si="20"/>
        <v>1.0575186057665789</v>
      </c>
      <c r="J255" s="9">
        <f>X$3*(((B$10-A255^2)^0.5-(B$10-H$6^2)^0.5-(B$10^0.5*LN((H$6/A255)*((B$10^0.5+(B$10-A255^2)^0.5)/(B$10^0.5+(B$10-A255^2)^0.5)))))-((A$10-A255^2)^0.5-(A$10-H$6^2)^0.5-(A$10^0.5*LN((H$6/A255)*((A$10^0.5+(A$10-A255^2)^0.5)/(A$10^0.5+(A$10-A255^2)^0.5))))))</f>
        <v>31530891.147837248</v>
      </c>
      <c r="K255" s="15">
        <f t="shared" si="21"/>
        <v>0.99983799936064333</v>
      </c>
      <c r="L255" s="9">
        <f>((X$3*((B$10-B$14^2)^0.5-(B$10-H$6^2)^0.5-(B$10^0.5*LN((H$6/B$14)*((B$10^0.5+(B$10-B$14^2)^0.5)/(B$10^0.5+(B$10-B$14^2)^0.5))))))+(F$6*((D$6)/(E$6*B$3*A$6))^0.5*((G$3^2-A255^2)^0.5-(G$3^2-B$14^2)^0.5-(G$3*LN((B$14*(G$3+(G$3^2-A255^2)^0.5))/(A255*(G$3+(G$3^2-B$14^2)^0.5)))))))-((X$3*((A$10-A$14^2)^0.5-(A$10-H$6^2)^0.5-(A$10^0.5*LN((H$6/A$14)*((A$10^0.5+(A$10-A$14^2)^0.5)/(A$10^0.5+(A$10-A$14^2)^0.5))))))+(F$6*((D$6)/(E$6*B$3*A$6))^0.5*((F$3^2-A255^2)^0.5-(F$3^2-A$14^2)^0.5-(F$3*LN((A$14*(F$3+(F$3^2-A255^2)^0.5))/(A255*(F$3+(F$3^2-A$14^2)^0.5)))))))</f>
        <v>76277973.245815754</v>
      </c>
      <c r="M255" s="15">
        <f t="shared" si="22"/>
        <v>2.4187586645679779</v>
      </c>
    </row>
    <row r="256" spans="1:13" x14ac:dyDescent="0.25">
      <c r="A256">
        <f t="shared" si="23"/>
        <v>238</v>
      </c>
      <c r="B256" s="15">
        <f>E$3+(((E$6*B$3)/(D$6*A$6))^0.5*((G$3^2-A256^2)^0.5-(F$3^2-A256^2)^0.5))</f>
        <v>0.47265585980901409</v>
      </c>
      <c r="C256" s="15">
        <f>(((B$3*(G$3^2-A256^2)/A$6)+(D$6*D$3^2/C$6))^0.5)-(((B$3*(F$3^2-A256^2)/A$6)+(D$6*C$3^2/C$6))^0.5)</f>
        <v>0.45173292423809386</v>
      </c>
      <c r="D256" s="15">
        <f>((E$6*B$3*A$6)/(D$6*F$6^2))^0.5*((A256/(G$3^2-A256^2)^0.5)/(A256/(F$3^2-A256^2)^0.5))</f>
        <v>5.7001231278768402E-7</v>
      </c>
      <c r="E256" s="15">
        <f t="shared" si="18"/>
        <v>17.975908296072404</v>
      </c>
      <c r="F256" s="9">
        <f>(B$3/F$6)*((A256/(((B$3/A$6)*(G$3^2-A256^2))+(D$6*D$3^2/C$6))^0.5)-(A256/(((B$3/A$6)*(F$3^2-A256^2))+(D$6*C$3^2/C$6))^0.5))</f>
        <v>-1.780338291361113E-9</v>
      </c>
      <c r="G256" s="9">
        <f t="shared" si="19"/>
        <v>-5.6144748356364065E-2</v>
      </c>
      <c r="H256" s="9">
        <f>F$6*((D$6)/(E$6*B$3*A$6))^0.5*(((G$3^2-A256^2)^0.5-(G$3^2-G$6^2)^0.5-(G$3*LN((G$6*(G$3+(G$3^2-A256^2)^0.5))/(A256*(G$3+(G$3^2-G$6^2)^0.5)))))-((F$3^2-A256^2)^0.5-(F$3^2-G$6^2)^0.5-(F$3*LN((G$6*(F$3+(F$3^2-A256^2)^0.5))/(A256*(F$3+(F$3^2-G$6^2)^0.5))))))</f>
        <v>33245714.775834952</v>
      </c>
      <c r="I256" s="15">
        <f t="shared" si="20"/>
        <v>1.0542146998932951</v>
      </c>
      <c r="J256" s="9">
        <f>X$3*(((B$10-A256^2)^0.5-(B$10-H$6^2)^0.5-(B$10^0.5*LN((H$6/A256)*((B$10^0.5+(B$10-A256^2)^0.5)/(B$10^0.5+(B$10-A256^2)^0.5)))))-((A$10-A256^2)^0.5-(A$10-H$6^2)^0.5-(A$10^0.5*LN((H$6/A256)*((A$10^0.5+(A$10-A256^2)^0.5)/(A$10^0.5+(A$10-A256^2)^0.5))))))</f>
        <v>31572947.486662108</v>
      </c>
      <c r="K256" s="15">
        <f t="shared" si="21"/>
        <v>1.0011715971163784</v>
      </c>
      <c r="L256" s="9">
        <f>((X$3*((B$10-B$14^2)^0.5-(B$10-H$6^2)^0.5-(B$10^0.5*LN((H$6/B$14)*((B$10^0.5+(B$10-B$14^2)^0.5)/(B$10^0.5+(B$10-B$14^2)^0.5))))))+(F$6*((D$6)/(E$6*B$3*A$6))^0.5*((G$3^2-A256^2)^0.5-(G$3^2-B$14^2)^0.5-(G$3*LN((B$14*(G$3+(G$3^2-A256^2)^0.5))/(A256*(G$3+(G$3^2-B$14^2)^0.5)))))))-((X$3*((A$10-A$14^2)^0.5-(A$10-H$6^2)^0.5-(A$10^0.5*LN((H$6/A$14)*((A$10^0.5+(A$10-A$14^2)^0.5)/(A$10^0.5+(A$10-A$14^2)^0.5))))))+(F$6*((D$6)/(E$6*B$3*A$6))^0.5*((F$3^2-A256^2)^0.5-(F$3^2-A$14^2)^0.5-(F$3*LN((A$14*(F$3+(F$3^2-A256^2)^0.5))/(A256*(F$3+(F$3^2-A$14^2)^0.5)))))))</f>
        <v>76173781.270196915</v>
      </c>
      <c r="M256" s="15">
        <f t="shared" si="22"/>
        <v>2.415454758694727</v>
      </c>
    </row>
    <row r="257" spans="1:13" x14ac:dyDescent="0.25">
      <c r="A257">
        <f t="shared" si="23"/>
        <v>239</v>
      </c>
      <c r="B257" s="15">
        <f>E$3+(((E$6*B$3)/(D$6*A$6))^0.5*((G$3^2-A257^2)^0.5-(F$3^2-A257^2)^0.5))</f>
        <v>0.47264884353258219</v>
      </c>
      <c r="C257" s="15">
        <f>(((B$3*(G$3^2-A257^2)/A$6)+(D$6*D$3^2/C$6))^0.5)-(((B$3*(F$3^2-A257^2)/A$6)+(D$6*C$3^2/C$6))^0.5)</f>
        <v>0.45173916864231245</v>
      </c>
      <c r="D257" s="15">
        <f>((E$6*B$3*A$6)/(D$6*F$6^2))^0.5*((A257/(G$3^2-A257^2)^0.5)/(A257/(F$3^2-A257^2)^0.5))</f>
        <v>5.700165316293101E-7</v>
      </c>
      <c r="E257" s="15">
        <f t="shared" si="18"/>
        <v>17.976041341461922</v>
      </c>
      <c r="F257" s="9">
        <f>(B$3/F$6)*((A257/(((B$3/A$6)*(G$3^2-A257^2))+(D$6*D$3^2/C$6))^0.5)-(A257/(((B$3/A$6)*(F$3^2-A257^2))+(D$6*C$3^2/C$6))^0.5))</f>
        <v>-1.7878928474598055E-9</v>
      </c>
      <c r="G257" s="9">
        <f t="shared" si="19"/>
        <v>-5.6382988837492425E-2</v>
      </c>
      <c r="H257" s="9">
        <f>F$6*((D$6)/(E$6*B$3*A$6))^0.5*(((G$3^2-A257^2)^0.5-(G$3^2-G$6^2)^0.5-(G$3*LN((G$6*(G$3+(G$3^2-A257^2)^0.5))/(A257*(G$3+(G$3^2-G$6^2)^0.5)))))-((F$3^2-A257^2)^0.5-(F$3^2-G$6^2)^0.5-(F$3*LN((G$6*(F$3+(F$3^2-A257^2)^0.5))/(A257*(F$3+(F$3^2-G$6^2)^0.5))))))</f>
        <v>33141933.105063193</v>
      </c>
      <c r="I257" s="15">
        <f t="shared" si="20"/>
        <v>1.0509238047013949</v>
      </c>
      <c r="J257" s="9">
        <f>X$3*(((B$10-A257^2)^0.5-(B$10-H$6^2)^0.5-(B$10^0.5*LN((H$6/A257)*((B$10^0.5+(B$10-A257^2)^0.5)/(B$10^0.5+(B$10-A257^2)^0.5)))))-((A$10-A257^2)^0.5-(A$10-H$6^2)^0.5-(A$10^0.5*LN((H$6/A257)*((A$10^0.5+(A$10-A257^2)^0.5)/(A$10^0.5+(A$10-A257^2)^0.5))))))</f>
        <v>31614828.647298917</v>
      </c>
      <c r="K257" s="15">
        <f t="shared" si="21"/>
        <v>1.0024996400082102</v>
      </c>
      <c r="L257" s="9">
        <f>((X$3*((B$10-B$14^2)^0.5-(B$10-H$6^2)^0.5-(B$10^0.5*LN((H$6/B$14)*((B$10^0.5+(B$10-B$14^2)^0.5)/(B$10^0.5+(B$10-B$14^2)^0.5))))))+(F$6*((D$6)/(E$6*B$3*A$6))^0.5*((G$3^2-A257^2)^0.5-(G$3^2-B$14^2)^0.5-(G$3*LN((B$14*(G$3+(G$3^2-A257^2)^0.5))/(A257*(G$3+(G$3^2-B$14^2)^0.5)))))))-((X$3*((A$10-A$14^2)^0.5-(A$10-H$6^2)^0.5-(A$10^0.5*LN((H$6/A$14)*((A$10^0.5+(A$10-A$14^2)^0.5)/(A$10^0.5+(A$10-A$14^2)^0.5))))))+(F$6*((D$6)/(E$6*B$3*A$6))^0.5*((F$3^2-A257^2)^0.5-(F$3^2-A$14^2)^0.5-(F$3*LN((A$14*(F$3+(F$3^2-A257^2)^0.5))/(A257*(F$3+(F$3^2-A$14^2)^0.5)))))))</f>
        <v>76069999.599424362</v>
      </c>
      <c r="M257" s="15">
        <f t="shared" si="22"/>
        <v>2.4121638635028018</v>
      </c>
    </row>
    <row r="258" spans="1:13" x14ac:dyDescent="0.25">
      <c r="A258">
        <f t="shared" si="23"/>
        <v>240</v>
      </c>
      <c r="B258" s="15">
        <f>E$3+(((E$6*B$3)/(D$6*A$6))^0.5*((G$3^2-A258^2)^0.5-(F$3^2-A258^2)^0.5))</f>
        <v>0.47264179239965465</v>
      </c>
      <c r="C258" s="15">
        <f>(((B$3*(G$3^2-A258^2)/A$6)+(D$6*D$3^2/C$6))^0.5)-(((B$3*(F$3^2-A258^2)/A$6)+(D$6*C$3^2/C$6))^0.5)</f>
        <v>0.45174543948912316</v>
      </c>
      <c r="D258" s="15">
        <f>((E$6*B$3*A$6)/(D$6*F$6^2))^0.5*((A258/(G$3^2-A258^2)^0.5)/(A258/(F$3^2-A258^2)^0.5))</f>
        <v>5.7002077255207851E-7</v>
      </c>
      <c r="E258" s="15">
        <f t="shared" si="18"/>
        <v>17.976175083202346</v>
      </c>
      <c r="F258" s="9">
        <f>(B$3/F$6)*((A258/(((B$3/A$6)*(G$3^2-A258^2))+(D$6*D$3^2/C$6))^0.5)-(A258/(((B$3/A$6)*(F$3^2-A258^2))+(D$6*C$3^2/C$6))^0.5))</f>
        <v>-1.7954483413549631E-9</v>
      </c>
      <c r="G258" s="9">
        <f t="shared" si="19"/>
        <v>-5.6621258892970115E-2</v>
      </c>
      <c r="H258" s="9">
        <f>F$6*((D$6)/(E$6*B$3*A$6))^0.5*(((G$3^2-A258^2)^0.5-(G$3^2-G$6^2)^0.5-(G$3*LN((G$6*(G$3+(G$3^2-A258^2)^0.5))/(A258*(G$3+(G$3^2-G$6^2)^0.5)))))-((F$3^2-A258^2)^0.5-(F$3^2-G$6^2)^0.5-(F$3*LN((G$6*(F$3+(F$3^2-A258^2)^0.5))/(A258*(F$3+(F$3^2-G$6^2)^0.5))))))</f>
        <v>33038558.181193016</v>
      </c>
      <c r="I258" s="15">
        <f t="shared" si="20"/>
        <v>1.0476458073691342</v>
      </c>
      <c r="J258" s="9">
        <f>X$3*(((B$10-A258^2)^0.5-(B$10-H$6^2)^0.5-(B$10^0.5*LN((H$6/A258)*((B$10^0.5+(B$10-A258^2)^0.5)/(B$10^0.5+(B$10-A258^2)^0.5)))))-((A$10-A258^2)^0.5-(A$10-H$6^2)^0.5-(A$10^0.5*LN((H$6/A258)*((A$10^0.5+(A$10-A258^2)^0.5)/(A$10^0.5+(A$10-A258^2)^0.5))))))</f>
        <v>31656536.097566243</v>
      </c>
      <c r="K258" s="15">
        <f t="shared" si="21"/>
        <v>1.0038221745803604</v>
      </c>
      <c r="L258" s="9">
        <f>((X$3*((B$10-B$14^2)^0.5-(B$10-H$6^2)^0.5-(B$10^0.5*LN((H$6/B$14)*((B$10^0.5+(B$10-B$14^2)^0.5)/(B$10^0.5+(B$10-B$14^2)^0.5))))))+(F$6*((D$6)/(E$6*B$3*A$6))^0.5*((G$3^2-A258^2)^0.5-(G$3^2-B$14^2)^0.5-(G$3*LN((B$14*(G$3+(G$3^2-A258^2)^0.5))/(A258*(G$3+(G$3^2-B$14^2)^0.5)))))))-((X$3*((A$10-A$14^2)^0.5-(A$10-H$6^2)^0.5-(A$10^0.5*LN((H$6/A$14)*((A$10^0.5+(A$10-A$14^2)^0.5)/(A$10^0.5+(A$10-A$14^2)^0.5))))))+(F$6*((D$6)/(E$6*B$3*A$6))^0.5*((F$3^2-A258^2)^0.5-(F$3^2-A$14^2)^0.5-(F$3*LN((A$14*(F$3+(F$3^2-A258^2)^0.5))/(A258*(F$3+(F$3^2-A$14^2)^0.5)))))))</f>
        <v>75966624.675554752</v>
      </c>
      <c r="M258" s="15">
        <f t="shared" si="22"/>
        <v>2.408885866170559</v>
      </c>
    </row>
    <row r="259" spans="1:13" x14ac:dyDescent="0.25">
      <c r="A259">
        <f t="shared" si="23"/>
        <v>241</v>
      </c>
      <c r="B259" s="15">
        <f>E$3+(((E$6*B$3)/(D$6*A$6))^0.5*((G$3^2-A259^2)^0.5-(F$3^2-A259^2)^0.5))</f>
        <v>0.47263470633489607</v>
      </c>
      <c r="C259" s="15">
        <f>(((B$3*(G$3^2-A259^2)/A$6)+(D$6*D$3^2/C$6))^0.5)-(((B$3*(F$3^2-A259^2)/A$6)+(D$6*C$3^2/C$6))^0.5)</f>
        <v>0.45175173678180158</v>
      </c>
      <c r="D259" s="15">
        <f>((E$6*B$3*A$6)/(D$6*F$6^2))^0.5*((A259/(G$3^2-A259^2)^0.5)/(A259/(F$3^2-A259^2)^0.5))</f>
        <v>5.7002503561802575E-7</v>
      </c>
      <c r="E259" s="15">
        <f t="shared" si="18"/>
        <v>17.976309523250059</v>
      </c>
      <c r="F259" s="9">
        <f>(B$3/F$6)*((A259/(((B$3/A$6)*(G$3^2-A259^2))+(D$6*D$3^2/C$6))^0.5)-(A259/(((B$3/A$6)*(F$3^2-A259^2))+(D$6*C$3^2/C$6))^0.5))</f>
        <v>-1.8030047770793819E-9</v>
      </c>
      <c r="G259" s="9">
        <f t="shared" si="19"/>
        <v>-5.6859558649975384E-2</v>
      </c>
      <c r="H259" s="9">
        <f>F$6*((D$6)/(E$6*B$3*A$6))^0.5*(((G$3^2-A259^2)^0.5-(G$3^2-G$6^2)^0.5-(G$3*LN((G$6*(G$3+(G$3^2-A259^2)^0.5))/(A259*(G$3+(G$3^2-G$6^2)^0.5)))))-((F$3^2-A259^2)^0.5-(F$3^2-G$6^2)^0.5-(F$3*LN((G$6*(F$3+(F$3^2-A259^2)^0.5))/(A259*(F$3+(F$3^2-G$6^2)^0.5))))))</f>
        <v>32935586.490381811</v>
      </c>
      <c r="I259" s="15">
        <f t="shared" si="20"/>
        <v>1.0443805964732944</v>
      </c>
      <c r="J259" s="9">
        <f>X$3*(((B$10-A259^2)^0.5-(B$10-H$6^2)^0.5-(B$10^0.5*LN((H$6/A259)*((B$10^0.5+(B$10-A259^2)^0.5)/(B$10^0.5+(B$10-A259^2)^0.5)))))-((A$10-A259^2)^0.5-(A$10-H$6^2)^0.5-(A$10^0.5*LN((H$6/A259)*((A$10^0.5+(A$10-A259^2)^0.5)/(A$10^0.5+(A$10-A259^2)^0.5))))))</f>
        <v>31698071.286973972</v>
      </c>
      <c r="K259" s="15">
        <f t="shared" si="21"/>
        <v>1.0051392467964857</v>
      </c>
      <c r="L259" s="9">
        <f>((X$3*((B$10-B$14^2)^0.5-(B$10-H$6^2)^0.5-(B$10^0.5*LN((H$6/B$14)*((B$10^0.5+(B$10-B$14^2)^0.5)/(B$10^0.5+(B$10-B$14^2)^0.5))))))+(F$6*((D$6)/(E$6*B$3*A$6))^0.5*((G$3^2-A259^2)^0.5-(G$3^2-B$14^2)^0.5-(G$3*LN((B$14*(G$3+(G$3^2-A259^2)^0.5))/(A259*(G$3+(G$3^2-B$14^2)^0.5)))))))-((X$3*((A$10-A$14^2)^0.5-(A$10-H$6^2)^0.5-(A$10^0.5*LN((H$6/A$14)*((A$10^0.5+(A$10-A$14^2)^0.5)/(A$10^0.5+(A$10-A$14^2)^0.5))))))+(F$6*((D$6)/(E$6*B$3*A$6))^0.5*((F$3^2-A259^2)^0.5-(F$3^2-A$14^2)^0.5-(F$3*LN((A$14*(F$3+(F$3^2-A259^2)^0.5))/(A259*(F$3+(F$3^2-A$14^2)^0.5)))))))</f>
        <v>75863652.984743595</v>
      </c>
      <c r="M259" s="15">
        <f t="shared" si="22"/>
        <v>2.405620655274721</v>
      </c>
    </row>
    <row r="260" spans="1:13" x14ac:dyDescent="0.25">
      <c r="A260">
        <f t="shared" si="23"/>
        <v>242</v>
      </c>
      <c r="B260" s="15">
        <f>E$3+(((E$6*B$3)/(D$6*A$6))^0.5*((G$3^2-A260^2)^0.5-(F$3^2-A260^2)^0.5))</f>
        <v>0.47262758526249765</v>
      </c>
      <c r="C260" s="15">
        <f>(((B$3*(G$3^2-A260^2)/A$6)+(D$6*D$3^2/C$6))^0.5)-(((B$3*(F$3^2-A260^2)/A$6)+(D$6*C$3^2/C$6))^0.5)</f>
        <v>0.45175806052366596</v>
      </c>
      <c r="D260" s="15">
        <f>((E$6*B$3*A$6)/(D$6*F$6^2))^0.5*((A260/(G$3^2-A260^2)^0.5)/(A260/(F$3^2-A260^2)^0.5))</f>
        <v>5.7002932088960567E-7</v>
      </c>
      <c r="E260" s="15">
        <f t="shared" si="18"/>
        <v>17.976444663574604</v>
      </c>
      <c r="F260" s="9">
        <f>(B$3/F$6)*((A260/(((B$3/A$6)*(G$3^2-A260^2))+(D$6*D$3^2/C$6))^0.5)-(A260/(((B$3/A$6)*(F$3^2-A260^2))+(D$6*C$3^2/C$6))^0.5))</f>
        <v>-1.810562158667146E-9</v>
      </c>
      <c r="G260" s="9">
        <f t="shared" si="19"/>
        <v>-5.7097888235727118E-2</v>
      </c>
      <c r="H260" s="9">
        <f>F$6*((D$6)/(E$6*B$3*A$6))^0.5*(((G$3^2-A260^2)^0.5-(G$3^2-G$6^2)^0.5-(G$3*LN((G$6*(G$3+(G$3^2-A260^2)^0.5))/(A260*(G$3+(G$3^2-G$6^2)^0.5)))))-((F$3^2-A260^2)^0.5-(F$3^2-G$6^2)^0.5-(F$3*LN((G$6*(F$3+(F$3^2-A260^2)^0.5))/(A260*(F$3+(F$3^2-G$6^2)^0.5))))))</f>
        <v>32833014.56215132</v>
      </c>
      <c r="I260" s="15">
        <f t="shared" si="20"/>
        <v>1.0411280619657319</v>
      </c>
      <c r="J260" s="9">
        <f>X$3*(((B$10-A260^2)^0.5-(B$10-H$6^2)^0.5-(B$10^0.5*LN((H$6/A260)*((B$10^0.5+(B$10-A260^2)^0.5)/(B$10^0.5+(B$10-A260^2)^0.5)))))-((A$10-A260^2)^0.5-(A$10-H$6^2)^0.5-(A$10^0.5*LN((H$6/A260)*((A$10^0.5+(A$10-A260^2)^0.5)/(A$10^0.5+(A$10-A260^2)^0.5))))))</f>
        <v>31739435.64702769</v>
      </c>
      <c r="K260" s="15">
        <f t="shared" si="21"/>
        <v>1.0064509020493306</v>
      </c>
      <c r="L260" s="9">
        <f>((X$3*((B$10-B$14^2)^0.5-(B$10-H$6^2)^0.5-(B$10^0.5*LN((H$6/B$14)*((B$10^0.5+(B$10-B$14^2)^0.5)/(B$10^0.5+(B$10-B$14^2)^0.5))))))+(F$6*((D$6)/(E$6*B$3*A$6))^0.5*((G$3^2-A260^2)^0.5-(G$3^2-B$14^2)^0.5-(G$3*LN((B$14*(G$3+(G$3^2-A260^2)^0.5))/(A260*(G$3+(G$3^2-B$14^2)^0.5)))))))-((X$3*((A$10-A$14^2)^0.5-(A$10-H$6^2)^0.5-(A$10^0.5*LN((H$6/A$14)*((A$10^0.5+(A$10-A$14^2)^0.5)/(A$10^0.5+(A$10-A$14^2)^0.5))))))+(F$6*((D$6)/(E$6*B$3*A$6))^0.5*((F$3^2-A260^2)^0.5-(F$3^2-A$14^2)^0.5-(F$3*LN((A$14*(F$3+(F$3^2-A260^2)^0.5))/(A260*(F$3+(F$3^2-A$14^2)^0.5)))))))</f>
        <v>75761081.056513309</v>
      </c>
      <c r="M260" s="15">
        <f t="shared" si="22"/>
        <v>2.4023681207671648</v>
      </c>
    </row>
    <row r="261" spans="1:13" x14ac:dyDescent="0.25">
      <c r="A261">
        <f t="shared" si="23"/>
        <v>243</v>
      </c>
      <c r="B261" s="15">
        <f>E$3+(((E$6*B$3)/(D$6*A$6))^0.5*((G$3^2-A261^2)^0.5-(F$3^2-A261^2)^0.5))</f>
        <v>0.47262042910617186</v>
      </c>
      <c r="C261" s="15">
        <f>(((B$3*(G$3^2-A261^2)/A$6)+(D$6*D$3^2/C$6))^0.5)-(((B$3*(F$3^2-A261^2)/A$6)+(D$6*C$3^2/C$6))^0.5)</f>
        <v>0.45176441071802032</v>
      </c>
      <c r="D261" s="15">
        <f>((E$6*B$3*A$6)/(D$6*F$6^2))^0.5*((A261/(G$3^2-A261^2)^0.5)/(A261/(F$3^2-A261^2)^0.5))</f>
        <v>5.7003362842969257E-7</v>
      </c>
      <c r="E261" s="15">
        <f t="shared" si="18"/>
        <v>17.976580506158783</v>
      </c>
      <c r="F261" s="9">
        <f>(B$3/F$6)*((A261/(((B$3/A$6)*(G$3^2-A261^2))+(D$6*D$3^2/C$6))^0.5)-(A261/(((B$3/A$6)*(F$3^2-A261^2))+(D$6*C$3^2/C$6))^0.5))</f>
        <v>-1.8181204901535866E-9</v>
      </c>
      <c r="G261" s="9">
        <f t="shared" si="19"/>
        <v>-5.7336247777483508E-2</v>
      </c>
      <c r="H261" s="9">
        <f>F$6*((D$6)/(E$6*B$3*A$6))^0.5*(((G$3^2-A261^2)^0.5-(G$3^2-G$6^2)^0.5-(G$3*LN((G$6*(G$3+(G$3^2-A261^2)^0.5))/(A261*(G$3+(G$3^2-G$6^2)^0.5)))))-((F$3^2-A261^2)^0.5-(F$3^2-G$6^2)^0.5-(F$3*LN((G$6*(F$3+(F$3^2-A261^2)^0.5))/(A261*(F$3+(F$3^2-G$6^2)^0.5))))))</f>
        <v>32730838.968675807</v>
      </c>
      <c r="I261" s="15">
        <f t="shared" si="20"/>
        <v>1.0378880951508056</v>
      </c>
      <c r="J261" s="9">
        <f>X$3*(((B$10-A261^2)^0.5-(B$10-H$6^2)^0.5-(B$10^0.5*LN((H$6/A261)*((B$10^0.5+(B$10-A261^2)^0.5)/(B$10^0.5+(B$10-A261^2)^0.5)))))-((A$10-A261^2)^0.5-(A$10-H$6^2)^0.5-(A$10^0.5*LN((H$6/A261)*((A$10^0.5+(A$10-A261^2)^0.5)/(A$10^0.5+(A$10-A261^2)^0.5))))))</f>
        <v>31780630.591523446</v>
      </c>
      <c r="K261" s="15">
        <f t="shared" si="21"/>
        <v>1.0077571851700737</v>
      </c>
      <c r="L261" s="9">
        <f>((X$3*((B$10-B$14^2)^0.5-(B$10-H$6^2)^0.5-(B$10^0.5*LN((H$6/B$14)*((B$10^0.5+(B$10-B$14^2)^0.5)/(B$10^0.5+(B$10-B$14^2)^0.5))))))+(F$6*((D$6)/(E$6*B$3*A$6))^0.5*((G$3^2-A261^2)^0.5-(G$3^2-B$14^2)^0.5-(G$3*LN((B$14*(G$3+(G$3^2-A261^2)^0.5))/(A261*(G$3+(G$3^2-B$14^2)^0.5)))))))-((X$3*((A$10-A$14^2)^0.5-(A$10-H$6^2)^0.5-(A$10^0.5*LN((H$6/A$14)*((A$10^0.5+(A$10-A$14^2)^0.5)/(A$10^0.5+(A$10-A$14^2)^0.5))))))+(F$6*((D$6)/(E$6*B$3*A$6))^0.5*((F$3^2-A261^2)^0.5-(F$3^2-A$14^2)^0.5-(F$3*LN((A$14*(F$3+(F$3^2-A261^2)^0.5))/(A261*(F$3+(F$3^2-A$14^2)^0.5)))))))</f>
        <v>75658905.463036537</v>
      </c>
      <c r="M261" s="15">
        <f t="shared" si="22"/>
        <v>2.3991281539521987</v>
      </c>
    </row>
    <row r="262" spans="1:13" x14ac:dyDescent="0.25">
      <c r="A262">
        <f t="shared" si="23"/>
        <v>244</v>
      </c>
      <c r="B262" s="15">
        <f>E$3+(((E$6*B$3)/(D$6*A$6))^0.5*((G$3^2-A262^2)^0.5-(F$3^2-A262^2)^0.5))</f>
        <v>0.47261323778915182</v>
      </c>
      <c r="C262" s="15">
        <f>(((B$3*(G$3^2-A262^2)/A$6)+(D$6*D$3^2/C$6))^0.5)-(((B$3*(F$3^2-A262^2)/A$6)+(D$6*C$3^2/C$6))^0.5)</f>
        <v>0.4517707873682042</v>
      </c>
      <c r="D262" s="15">
        <f>((E$6*B$3*A$6)/(D$6*F$6^2))^0.5*((A262/(G$3^2-A262^2)^0.5)/(A262/(F$3^2-A262^2)^0.5))</f>
        <v>5.7003795830158343E-7</v>
      </c>
      <c r="E262" s="15">
        <f t="shared" si="18"/>
        <v>17.976717052998737</v>
      </c>
      <c r="F262" s="9">
        <f>(B$3/F$6)*((A262/(((B$3/A$6)*(G$3^2-A262^2))+(D$6*D$3^2/C$6))^0.5)-(A262/(((B$3/A$6)*(F$3^2-A262^2))+(D$6*C$3^2/C$6))^0.5))</f>
        <v>-1.8256797755755638E-9</v>
      </c>
      <c r="G262" s="9">
        <f t="shared" si="19"/>
        <v>-5.7574637402550984E-2</v>
      </c>
      <c r="H262" s="9">
        <f>F$6*((D$6)/(E$6*B$3*A$6))^0.5*(((G$3^2-A262^2)^0.5-(G$3^2-G$6^2)^0.5-(G$3*LN((G$6*(G$3+(G$3^2-A262^2)^0.5))/(A262*(G$3+(G$3^2-G$6^2)^0.5)))))-((F$3^2-A262^2)^0.5-(F$3^2-G$6^2)^0.5-(F$3*LN((G$6*(F$3+(F$3^2-A262^2)^0.5))/(A262*(F$3+(F$3^2-G$6^2)^0.5))))))</f>
        <v>32629056.324074659</v>
      </c>
      <c r="I262" s="15">
        <f t="shared" si="20"/>
        <v>1.0346605886629459</v>
      </c>
      <c r="J262" s="9">
        <f>X$3*(((B$10-A262^2)^0.5-(B$10-H$6^2)^0.5-(B$10^0.5*LN((H$6/A262)*((B$10^0.5+(B$10-A262^2)^0.5)/(B$10^0.5+(B$10-A262^2)^0.5)))))-((A$10-A262^2)^0.5-(A$10-H$6^2)^0.5-(A$10^0.5*LN((H$6/A262)*((A$10^0.5+(A$10-A262^2)^0.5)/(A$10^0.5+(A$10-A262^2)^0.5))))))</f>
        <v>31821657.516839005</v>
      </c>
      <c r="K262" s="15">
        <f t="shared" si="21"/>
        <v>1.0090581404375636</v>
      </c>
      <c r="L262" s="9">
        <f>((X$3*((B$10-B$14^2)^0.5-(B$10-H$6^2)^0.5-(B$10^0.5*LN((H$6/B$14)*((B$10^0.5+(B$10-B$14^2)^0.5)/(B$10^0.5+(B$10-B$14^2)^0.5))))))+(F$6*((D$6)/(E$6*B$3*A$6))^0.5*((G$3^2-A262^2)^0.5-(G$3^2-B$14^2)^0.5-(G$3*LN((B$14*(G$3+(G$3^2-A262^2)^0.5))/(A262*(G$3+(G$3^2-B$14^2)^0.5)))))))-((X$3*((A$10-A$14^2)^0.5-(A$10-H$6^2)^0.5-(A$10^0.5*LN((H$6/A$14)*((A$10^0.5+(A$10-A$14^2)^0.5)/(A$10^0.5+(A$10-A$14^2)^0.5))))))+(F$6*((D$6)/(E$6*B$3*A$6))^0.5*((F$3^2-A262^2)^0.5-(F$3^2-A$14^2)^0.5-(F$3*LN((A$14*(F$3+(F$3^2-A262^2)^0.5))/(A262*(F$3+(F$3^2-A$14^2)^0.5)))))))</f>
        <v>75557122.818435669</v>
      </c>
      <c r="M262" s="15">
        <f t="shared" si="22"/>
        <v>2.3959006474643476</v>
      </c>
    </row>
    <row r="263" spans="1:13" x14ac:dyDescent="0.25">
      <c r="A263">
        <f t="shared" si="23"/>
        <v>245</v>
      </c>
      <c r="B263" s="15">
        <f>E$3+(((E$6*B$3)/(D$6*A$6))^0.5*((G$3^2-A263^2)^0.5-(F$3^2-A263^2)^0.5))</f>
        <v>0.47260601123418777</v>
      </c>
      <c r="C263" s="15">
        <f>(((B$3*(G$3^2-A263^2)/A$6)+(D$6*D$3^2/C$6))^0.5)-(((B$3*(F$3^2-A263^2)/A$6)+(D$6*C$3^2/C$6))^0.5)</f>
        <v>0.45177719047756426</v>
      </c>
      <c r="D263" s="15">
        <f>((E$6*B$3*A$6)/(D$6*F$6^2))^0.5*((A263/(G$3^2-A263^2)^0.5)/(A263/(F$3^2-A263^2)^0.5))</f>
        <v>5.7004231056900042E-7</v>
      </c>
      <c r="E263" s="15">
        <f t="shared" si="18"/>
        <v>17.976854306103998</v>
      </c>
      <c r="F263" s="9">
        <f>(B$3/F$6)*((A263/(((B$3/A$6)*(G$3^2-A263^2))+(D$6*D$3^2/C$6))^0.5)-(A263/(((B$3/A$6)*(F$3^2-A263^2))+(D$6*C$3^2/C$6))^0.5))</f>
        <v>-1.8332400189714262E-9</v>
      </c>
      <c r="G263" s="9">
        <f t="shared" si="19"/>
        <v>-5.7813057238282901E-2</v>
      </c>
      <c r="H263" s="9">
        <f>F$6*((D$6)/(E$6*B$3*A$6))^0.5*(((G$3^2-A263^2)^0.5-(G$3^2-G$6^2)^0.5-(G$3*LN((G$6*(G$3+(G$3^2-A263^2)^0.5))/(A263*(G$3+(G$3^2-G$6^2)^0.5)))))-((F$3^2-A263^2)^0.5-(F$3^2-G$6^2)^0.5-(F$3*LN((G$6*(F$3+(F$3^2-A263^2)^0.5))/(A263*(F$3+(F$3^2-G$6^2)^0.5))))))</f>
        <v>32527663.283729885</v>
      </c>
      <c r="I263" s="15">
        <f t="shared" si="20"/>
        <v>1.0314454364450116</v>
      </c>
      <c r="J263" s="9">
        <f>X$3*(((B$10-A263^2)^0.5-(B$10-H$6^2)^0.5-(B$10^0.5*LN((H$6/A263)*((B$10^0.5+(B$10-A263^2)^0.5)/(B$10^0.5+(B$10-A263^2)^0.5)))))-((A$10-A263^2)^0.5-(A$10-H$6^2)^0.5-(A$10^0.5*LN((H$6/A263)*((A$10^0.5+(A$10-A263^2)^0.5)/(A$10^0.5+(A$10-A263^2)^0.5))))))</f>
        <v>31862517.802224543</v>
      </c>
      <c r="K263" s="15">
        <f t="shared" si="21"/>
        <v>1.0103538115875363</v>
      </c>
      <c r="L263" s="9">
        <f>((X$3*((B$10-B$14^2)^0.5-(B$10-H$6^2)^0.5-(B$10^0.5*LN((H$6/B$14)*((B$10^0.5+(B$10-B$14^2)^0.5)/(B$10^0.5+(B$10-B$14^2)^0.5))))))+(F$6*((D$6)/(E$6*B$3*A$6))^0.5*((G$3^2-A263^2)^0.5-(G$3^2-B$14^2)^0.5-(G$3*LN((B$14*(G$3+(G$3^2-A263^2)^0.5))/(A263*(G$3+(G$3^2-B$14^2)^0.5)))))))-((X$3*((A$10-A$14^2)^0.5-(A$10-H$6^2)^0.5-(A$10^0.5*LN((H$6/A$14)*((A$10^0.5+(A$10-A$14^2)^0.5)/(A$10^0.5+(A$10-A$14^2)^0.5))))))+(F$6*((D$6)/(E$6*B$3*A$6))^0.5*((F$3^2-A263^2)^0.5-(F$3^2-A$14^2)^0.5-(F$3*LN((A$14*(F$3+(F$3^2-A263^2)^0.5))/(A263*(F$3+(F$3^2-A$14^2)^0.5)))))))</f>
        <v>75455729.778091908</v>
      </c>
      <c r="M263" s="15">
        <f t="shared" si="22"/>
        <v>2.3926854952464454</v>
      </c>
    </row>
    <row r="264" spans="1:13" x14ac:dyDescent="0.25">
      <c r="A264">
        <f t="shared" si="23"/>
        <v>246</v>
      </c>
      <c r="B264" s="15">
        <f>E$3+(((E$6*B$3)/(D$6*A$6))^0.5*((G$3^2-A264^2)^0.5-(F$3^2-A264^2)^0.5))</f>
        <v>0.47259874936354468</v>
      </c>
      <c r="C264" s="15">
        <f>(((B$3*(G$3^2-A264^2)/A$6)+(D$6*D$3^2/C$6))^0.5)-(((B$3*(F$3^2-A264^2)/A$6)+(D$6*C$3^2/C$6))^0.5)</f>
        <v>0.45178362004946848</v>
      </c>
      <c r="D264" s="15">
        <f>((E$6*B$3*A$6)/(D$6*F$6^2))^0.5*((A264/(G$3^2-A264^2)^0.5)/(A264/(F$3^2-A264^2)^0.5))</f>
        <v>5.7004668529609338E-7</v>
      </c>
      <c r="E264" s="15">
        <f t="shared" si="18"/>
        <v>17.9769922674976</v>
      </c>
      <c r="F264" s="9">
        <f>(B$3/F$6)*((A264/(((B$3/A$6)*(G$3^2-A264^2))+(D$6*D$3^2/C$6))^0.5)-(A264/(((B$3/A$6)*(F$3^2-A264^2))+(D$6*C$3^2/C$6))^0.5))</f>
        <v>-1.8408012243808101E-9</v>
      </c>
      <c r="G264" s="9">
        <f t="shared" si="19"/>
        <v>-5.8051507412073225E-2</v>
      </c>
      <c r="H264" s="9">
        <f>F$6*((D$6)/(E$6*B$3*A$6))^0.5*(((G$3^2-A264^2)^0.5-(G$3^2-G$6^2)^0.5-(G$3*LN((G$6*(G$3+(G$3^2-A264^2)^0.5))/(A264*(G$3+(G$3^2-G$6^2)^0.5)))))-((F$3^2-A264^2)^0.5-(F$3^2-G$6^2)^0.5-(F$3*LN((G$6*(F$3+(F$3^2-A264^2)^0.5))/(A264*(F$3+(F$3^2-G$6^2)^0.5))))))</f>
        <v>32426656.543608453</v>
      </c>
      <c r="I264" s="15">
        <f t="shared" si="20"/>
        <v>1.0282425337268029</v>
      </c>
      <c r="J264" s="9">
        <f>X$3*(((B$10-A264^2)^0.5-(B$10-H$6^2)^0.5-(B$10^0.5*LN((H$6/A264)*((B$10^0.5+(B$10-A264^2)^0.5)/(B$10^0.5+(B$10-A264^2)^0.5)))))-((A$10-A264^2)^0.5-(A$10-H$6^2)^0.5-(A$10^0.5*LN((H$6/A264)*((A$10^0.5+(A$10-A264^2)^0.5)/(A$10^0.5+(A$10-A264^2)^0.5))))))</f>
        <v>31903212.810071152</v>
      </c>
      <c r="K264" s="15">
        <f t="shared" si="21"/>
        <v>1.0116442418211298</v>
      </c>
      <c r="L264" s="9">
        <f>((X$3*((B$10-B$14^2)^0.5-(B$10-H$6^2)^0.5-(B$10^0.5*LN((H$6/B$14)*((B$10^0.5+(B$10-B$14^2)^0.5)/(B$10^0.5+(B$10-B$14^2)^0.5))))))+(F$6*((D$6)/(E$6*B$3*A$6))^0.5*((G$3^2-A264^2)^0.5-(G$3^2-B$14^2)^0.5-(G$3*LN((B$14*(G$3+(G$3^2-A264^2)^0.5))/(A264*(G$3+(G$3^2-B$14^2)^0.5)))))))-((X$3*((A$10-A$14^2)^0.5-(A$10-H$6^2)^0.5-(A$10^0.5*LN((H$6/A$14)*((A$10^0.5+(A$10-A$14^2)^0.5)/(A$10^0.5+(A$10-A$14^2)^0.5))))))+(F$6*((D$6)/(E$6*B$3*A$6))^0.5*((F$3^2-A264^2)^0.5-(F$3^2-A$14^2)^0.5-(F$3*LN((A$14*(F$3+(F$3^2-A264^2)^0.5))/(A264*(F$3+(F$3^2-A$14^2)^0.5)))))))</f>
        <v>75354723.037970066</v>
      </c>
      <c r="M264" s="15">
        <f t="shared" si="22"/>
        <v>2.3894825925282239</v>
      </c>
    </row>
    <row r="265" spans="1:13" x14ac:dyDescent="0.25">
      <c r="A265">
        <f t="shared" si="23"/>
        <v>247</v>
      </c>
      <c r="B265" s="15">
        <f>E$3+(((E$6*B$3)/(D$6*A$6))^0.5*((G$3^2-A265^2)^0.5-(F$3^2-A265^2)^0.5))</f>
        <v>0.47259145209900066</v>
      </c>
      <c r="C265" s="15">
        <f>(((B$3*(G$3^2-A265^2)/A$6)+(D$6*D$3^2/C$6))^0.5)-(((B$3*(F$3^2-A265^2)/A$6)+(D$6*C$3^2/C$6))^0.5)</f>
        <v>0.45179007608726351</v>
      </c>
      <c r="D265" s="15">
        <f>((E$6*B$3*A$6)/(D$6*F$6^2))^0.5*((A265/(G$3^2-A265^2)^0.5)/(A265/(F$3^2-A265^2)^0.5))</f>
        <v>5.7005108254744222E-7</v>
      </c>
      <c r="E265" s="15">
        <f t="shared" si="18"/>
        <v>17.977130939216138</v>
      </c>
      <c r="F265" s="9">
        <f>(B$3/F$6)*((A265/(((B$3/A$6)*(G$3^2-A265^2))+(D$6*D$3^2/C$6))^0.5)-(A265/(((B$3/A$6)*(F$3^2-A265^2))+(D$6*C$3^2/C$6))^0.5))</f>
        <v>-1.8483633958446394E-9</v>
      </c>
      <c r="G265" s="9">
        <f t="shared" si="19"/>
        <v>-5.8289988051356552E-2</v>
      </c>
      <c r="H265" s="9">
        <f>F$6*((D$6)/(E$6*B$3*A$6))^0.5*(((G$3^2-A265^2)^0.5-(G$3^2-G$6^2)^0.5-(G$3*LN((G$6*(G$3+(G$3^2-A265^2)^0.5))/(A265*(G$3+(G$3^2-G$6^2)^0.5)))))-((F$3^2-A265^2)^0.5-(F$3^2-G$6^2)^0.5-(F$3*LN((G$6*(F$3+(F$3^2-A265^2)^0.5))/(A265*(F$3+(F$3^2-G$6^2)^0.5))))))</f>
        <v>32326032.839600254</v>
      </c>
      <c r="I265" s="15">
        <f t="shared" si="20"/>
        <v>1.0250517770040668</v>
      </c>
      <c r="J265" s="9">
        <f>X$3*(((B$10-A265^2)^0.5-(B$10-H$6^2)^0.5-(B$10^0.5*LN((H$6/A265)*((B$10^0.5+(B$10-A265^2)^0.5)/(B$10^0.5+(B$10-A265^2)^0.5)))))-((A$10-A265^2)^0.5-(A$10-H$6^2)^0.5-(A$10^0.5*LN((H$6/A265)*((A$10^0.5+(A$10-A265^2)^0.5)/(A$10^0.5+(A$10-A265^2)^0.5))))))</f>
        <v>31943743.886193965</v>
      </c>
      <c r="K265" s="15">
        <f t="shared" si="21"/>
        <v>1.0129294738138623</v>
      </c>
      <c r="L265" s="9">
        <f>((X$3*((B$10-B$14^2)^0.5-(B$10-H$6^2)^0.5-(B$10^0.5*LN((H$6/B$14)*((B$10^0.5+(B$10-B$14^2)^0.5)/(B$10^0.5+(B$10-B$14^2)^0.5))))))+(F$6*((D$6)/(E$6*B$3*A$6))^0.5*((G$3^2-A265^2)^0.5-(G$3^2-B$14^2)^0.5-(G$3*LN((B$14*(G$3+(G$3^2-A265^2)^0.5))/(A265*(G$3+(G$3^2-B$14^2)^0.5)))))))-((X$3*((A$10-A$14^2)^0.5-(A$10-H$6^2)^0.5-(A$10^0.5*LN((H$6/A$14)*((A$10^0.5+(A$10-A$14^2)^0.5)/(A$10^0.5+(A$10-A$14^2)^0.5))))))+(F$6*((D$6)/(E$6*B$3*A$6))^0.5*((F$3^2-A265^2)^0.5-(F$3^2-A$14^2)^0.5-(F$3*LN((A$14*(F$3+(F$3^2-A265^2)^0.5))/(A265*(F$3+(F$3^2-A$14^2)^0.5)))))))</f>
        <v>75254099.333961964</v>
      </c>
      <c r="M265" s="15">
        <f t="shared" si="22"/>
        <v>2.386291835805491</v>
      </c>
    </row>
    <row r="266" spans="1:13" x14ac:dyDescent="0.25">
      <c r="A266">
        <f t="shared" si="23"/>
        <v>248</v>
      </c>
      <c r="B266" s="15">
        <f>E$3+(((E$6*B$3)/(D$6*A$6))^0.5*((G$3^2-A266^2)^0.5-(F$3^2-A266^2)^0.5))</f>
        <v>0.47258411936184375</v>
      </c>
      <c r="C266" s="15">
        <f>(((B$3*(G$3^2-A266^2)/A$6)+(D$6*D$3^2/C$6))^0.5)-(((B$3*(F$3^2-A266^2)/A$6)+(D$6*C$3^2/C$6))^0.5)</f>
        <v>0.45179655859435996</v>
      </c>
      <c r="D266" s="15">
        <f>((E$6*B$3*A$6)/(D$6*F$6^2))^0.5*((A266/(G$3^2-A266^2)^0.5)/(A266/(F$3^2-A266^2)^0.5))</f>
        <v>5.7005550238805978E-7</v>
      </c>
      <c r="E266" s="15">
        <f t="shared" si="18"/>
        <v>17.977270323309853</v>
      </c>
      <c r="F266" s="9">
        <f>(B$3/F$6)*((A266/(((B$3/A$6)*(G$3^2-A266^2))+(D$6*D$3^2/C$6))^0.5)-(A266/(((B$3/A$6)*(F$3^2-A266^2))+(D$6*C$3^2/C$6))^0.5))</f>
        <v>-1.855926537405447E-9</v>
      </c>
      <c r="G266" s="9">
        <f t="shared" si="19"/>
        <v>-5.8528499283618175E-2</v>
      </c>
      <c r="H266" s="9">
        <f>F$6*((D$6)/(E$6*B$3*A$6))^0.5*(((G$3^2-A266^2)^0.5-(G$3^2-G$6^2)^0.5-(G$3*LN((G$6*(G$3+(G$3^2-A266^2)^0.5))/(A266*(G$3+(G$3^2-G$6^2)^0.5)))))-((F$3^2-A266^2)^0.5-(F$3^2-G$6^2)^0.5-(F$3*LN((G$6*(F$3+(F$3^2-A266^2)^0.5))/(A266*(F$3+(F$3^2-G$6^2)^0.5))))))</f>
        <v>32225788.946875032</v>
      </c>
      <c r="I266" s="15">
        <f t="shared" si="20"/>
        <v>1.0218730640181073</v>
      </c>
      <c r="J266" s="9">
        <f>X$3*(((B$10-A266^2)^0.5-(B$10-H$6^2)^0.5-(B$10^0.5*LN((H$6/A266)*((B$10^0.5+(B$10-A266^2)^0.5)/(B$10^0.5+(B$10-A266^2)^0.5)))))-((A$10-A266^2)^0.5-(A$10-H$6^2)^0.5-(A$10^0.5*LN((H$6/A266)*((A$10^0.5+(A$10-A266^2)^0.5)/(A$10^0.5+(A$10-A266^2)^0.5))))))</f>
        <v>31984112.360094588</v>
      </c>
      <c r="K266" s="15">
        <f t="shared" si="21"/>
        <v>1.0142095497239532</v>
      </c>
      <c r="L266" s="9">
        <f>((X$3*((B$10-B$14^2)^0.5-(B$10-H$6^2)^0.5-(B$10^0.5*LN((H$6/B$14)*((B$10^0.5+(B$10-B$14^2)^0.5)/(B$10^0.5+(B$10-B$14^2)^0.5))))))+(F$6*((D$6)/(E$6*B$3*A$6))^0.5*((G$3^2-A266^2)^0.5-(G$3^2-B$14^2)^0.5-(G$3*LN((B$14*(G$3+(G$3^2-A266^2)^0.5))/(A266*(G$3+(G$3^2-B$14^2)^0.5)))))))-((X$3*((A$10-A$14^2)^0.5-(A$10-H$6^2)^0.5-(A$10^0.5*LN((H$6/A$14)*((A$10^0.5+(A$10-A$14^2)^0.5)/(A$10^0.5+(A$10-A$14^2)^0.5))))))+(F$6*((D$6)/(E$6*B$3*A$6))^0.5*((F$3^2-A266^2)^0.5-(F$3^2-A$14^2)^0.5-(F$3*LN((A$14*(F$3+(F$3^2-A266^2)^0.5))/(A266*(F$3+(F$3^2-A$14^2)^0.5)))))))</f>
        <v>75153855.441236496</v>
      </c>
      <c r="M266" s="15">
        <f t="shared" si="22"/>
        <v>2.3831131228195237</v>
      </c>
    </row>
    <row r="267" spans="1:13" x14ac:dyDescent="0.25">
      <c r="A267">
        <f t="shared" si="23"/>
        <v>249</v>
      </c>
      <c r="B267" s="15">
        <f>E$3+(((E$6*B$3)/(D$6*A$6))^0.5*((G$3^2-A267^2)^0.5-(F$3^2-A267^2)^0.5))</f>
        <v>0.47257675107286889</v>
      </c>
      <c r="C267" s="15">
        <f>(((B$3*(G$3^2-A267^2)/A$6)+(D$6*D$3^2/C$6))^0.5)-(((B$3*(F$3^2-A267^2)/A$6)+(D$6*C$3^2/C$6))^0.5)</f>
        <v>0.45180306757416844</v>
      </c>
      <c r="D267" s="15">
        <f>((E$6*B$3*A$6)/(D$6*F$6^2))^0.5*((A267/(G$3^2-A267^2)^0.5)/(A267/(F$3^2-A267^2)^0.5))</f>
        <v>5.700599448833944E-7</v>
      </c>
      <c r="E267" s="15">
        <f t="shared" si="18"/>
        <v>17.977410421842727</v>
      </c>
      <c r="F267" s="9">
        <f>(B$3/F$6)*((A267/(((B$3/A$6)*(G$3^2-A267^2))+(D$6*D$3^2/C$6))^0.5)-(A267/(((B$3/A$6)*(F$3^2-A267^2))+(D$6*C$3^2/C$6))^0.5))</f>
        <v>-1.863490653107174E-9</v>
      </c>
      <c r="G267" s="9">
        <f t="shared" si="19"/>
        <v>-5.8767041236387839E-2</v>
      </c>
      <c r="H267" s="9">
        <f>F$6*((D$6)/(E$6*B$3*A$6))^0.5*(((G$3^2-A267^2)^0.5-(G$3^2-G$6^2)^0.5-(G$3*LN((G$6*(G$3+(G$3^2-A267^2)^0.5))/(A267*(G$3+(G$3^2-G$6^2)^0.5)))))-((F$3^2-A267^2)^0.5-(F$3^2-G$6^2)^0.5-(F$3*LN((G$6*(F$3+(F$3^2-A267^2)^0.5))/(A267*(F$3+(F$3^2-G$6^2)^0.5))))))</f>
        <v>32125921.679248247</v>
      </c>
      <c r="I267" s="15">
        <f t="shared" si="20"/>
        <v>1.018706293735675</v>
      </c>
      <c r="J267" s="9">
        <f>X$3*(((B$10-A267^2)^0.5-(B$10-H$6^2)^0.5-(B$10^0.5*LN((H$6/A267)*((B$10^0.5+(B$10-A267^2)^0.5)/(B$10^0.5+(B$10-A267^2)^0.5)))))-((A$10-A267^2)^0.5-(A$10-H$6^2)^0.5-(A$10^0.5*LN((H$6/A267)*((A$10^0.5+(A$10-A267^2)^0.5)/(A$10^0.5+(A$10-A267^2)^0.5))))))</f>
        <v>32024319.545226015</v>
      </c>
      <c r="K267" s="15">
        <f t="shared" si="21"/>
        <v>1.0154845112007234</v>
      </c>
      <c r="L267" s="9">
        <f>((X$3*((B$10-B$14^2)^0.5-(B$10-H$6^2)^0.5-(B$10^0.5*LN((H$6/B$14)*((B$10^0.5+(B$10-B$14^2)^0.5)/(B$10^0.5+(B$10-B$14^2)^0.5))))))+(F$6*((D$6)/(E$6*B$3*A$6))^0.5*((G$3^2-A267^2)^0.5-(G$3^2-B$14^2)^0.5-(G$3*LN((B$14*(G$3+(G$3^2-A267^2)^0.5))/(A267*(G$3+(G$3^2-B$14^2)^0.5)))))))-((X$3*((A$10-A$14^2)^0.5-(A$10-H$6^2)^0.5-(A$10^0.5*LN((H$6/A$14)*((A$10^0.5+(A$10-A$14^2)^0.5)/(A$10^0.5+(A$10-A$14^2)^0.5))))))+(F$6*((D$6)/(E$6*B$3*A$6))^0.5*((F$3^2-A267^2)^0.5-(F$3^2-A$14^2)^0.5-(F$3*LN((A$14*(F$3+(F$3^2-A267^2)^0.5))/(A267*(F$3+(F$3^2-A$14^2)^0.5)))))))</f>
        <v>75053988.173610687</v>
      </c>
      <c r="M267" s="15">
        <f t="shared" si="22"/>
        <v>2.3799463525371221</v>
      </c>
    </row>
    <row r="268" spans="1:13" x14ac:dyDescent="0.25">
      <c r="A268">
        <f t="shared" si="23"/>
        <v>250</v>
      </c>
      <c r="B268" s="15">
        <f>E$3+(((E$6*B$3)/(D$6*A$6))^0.5*((G$3^2-A268^2)^0.5-(F$3^2-A268^2)^0.5))</f>
        <v>0.47256934715237697</v>
      </c>
      <c r="C268" s="15">
        <f>(((B$3*(G$3^2-A268^2)/A$6)+(D$6*D$3^2/C$6))^0.5)-(((B$3*(F$3^2-A268^2)/A$6)+(D$6*C$3^2/C$6))^0.5)</f>
        <v>0.45180960303008533</v>
      </c>
      <c r="D268" s="15">
        <f>((E$6*B$3*A$6)/(D$6*F$6^2))^0.5*((A268/(G$3^2-A268^2)^0.5)/(A268/(F$3^2-A268^2)^0.5))</f>
        <v>5.7006441009933189E-7</v>
      </c>
      <c r="E268" s="15">
        <f t="shared" si="18"/>
        <v>17.977551236892531</v>
      </c>
      <c r="F268" s="9">
        <f>(B$3/F$6)*((A268/(((B$3/A$6)*(G$3^2-A268^2))+(D$6*D$3^2/C$6))^0.5)-(A268/(((B$3/A$6)*(F$3^2-A268^2))+(D$6*C$3^2/C$6))^0.5))</f>
        <v>-1.87105574699505E-9</v>
      </c>
      <c r="G268" s="9">
        <f t="shared" si="19"/>
        <v>-5.9005614037235893E-2</v>
      </c>
      <c r="H268" s="9">
        <f>F$6*((D$6)/(E$6*B$3*A$6))^0.5*(((G$3^2-A268^2)^0.5-(G$3^2-G$6^2)^0.5-(G$3*LN((G$6*(G$3+(G$3^2-A268^2)^0.5))/(A268*(G$3+(G$3^2-G$6^2)^0.5)))))-((F$3^2-A268^2)^0.5-(F$3^2-G$6^2)^0.5-(F$3*LN((G$6*(F$3+(F$3^2-A268^2)^0.5))/(A268*(F$3+(F$3^2-G$6^2)^0.5))))))</f>
        <v>32026427.888555635</v>
      </c>
      <c r="I268" s="15">
        <f t="shared" si="20"/>
        <v>1.015551366329136</v>
      </c>
      <c r="J268" s="9">
        <f>X$3*(((B$10-A268^2)^0.5-(B$10-H$6^2)^0.5-(B$10^0.5*LN((H$6/A268)*((B$10^0.5+(B$10-A268^2)^0.5)/(B$10^0.5+(B$10-A268^2)^0.5)))))-((A$10-A268^2)^0.5-(A$10-H$6^2)^0.5-(A$10^0.5*LN((H$6/A268)*((A$10^0.5+(A$10-A268^2)^0.5)/(A$10^0.5+(A$10-A268^2)^0.5))))))</f>
        <v>32064366.739249002</v>
      </c>
      <c r="K268" s="15">
        <f t="shared" si="21"/>
        <v>1.0167543993927259</v>
      </c>
      <c r="L268" s="9">
        <f>((X$3*((B$10-B$14^2)^0.5-(B$10-H$6^2)^0.5-(B$10^0.5*LN((H$6/B$14)*((B$10^0.5+(B$10-B$14^2)^0.5)/(B$10^0.5+(B$10-B$14^2)^0.5))))))+(F$6*((D$6)/(E$6*B$3*A$6))^0.5*((G$3^2-A268^2)^0.5-(G$3^2-B$14^2)^0.5-(G$3*LN((B$14*(G$3+(G$3^2-A268^2)^0.5))/(A268*(G$3+(G$3^2-B$14^2)^0.5)))))))-((X$3*((A$10-A$14^2)^0.5-(A$10-H$6^2)^0.5-(A$10^0.5*LN((H$6/A$14)*((A$10^0.5+(A$10-A$14^2)^0.5)/(A$10^0.5+(A$10-A$14^2)^0.5))))))+(F$6*((D$6)/(E$6*B$3*A$6))^0.5*((F$3^2-A268^2)^0.5-(F$3^2-A$14^2)^0.5-(F$3*LN((A$14*(F$3+(F$3^2-A268^2)^0.5))/(A268*(F$3+(F$3^2-A$14^2)^0.5)))))))</f>
        <v>74954494.382916451</v>
      </c>
      <c r="M268" s="15">
        <f t="shared" si="22"/>
        <v>2.376791425130532</v>
      </c>
    </row>
    <row r="269" spans="1:13" x14ac:dyDescent="0.25">
      <c r="A269">
        <f t="shared" si="23"/>
        <v>251</v>
      </c>
      <c r="B269" s="15">
        <f>E$3+(((E$6*B$3)/(D$6*A$6))^0.5*((G$3^2-A269^2)^0.5-(F$3^2-A269^2)^0.5))</f>
        <v>0.47256190752017035</v>
      </c>
      <c r="C269" s="15">
        <f>(((B$3*(G$3^2-A269^2)/A$6)+(D$6*D$3^2/C$6))^0.5)-(((B$3*(F$3^2-A269^2)/A$6)+(D$6*C$3^2/C$6))^0.5)</f>
        <v>0.45181616496553545</v>
      </c>
      <c r="D269" s="15">
        <f>((E$6*B$3*A$6)/(D$6*F$6^2))^0.5*((A269/(G$3^2-A269^2)^0.5)/(A269/(F$3^2-A269^2)^0.5))</f>
        <v>5.7006889810219928E-7</v>
      </c>
      <c r="E269" s="15">
        <f t="shared" si="18"/>
        <v>17.977692770550956</v>
      </c>
      <c r="F269" s="9">
        <f>(B$3/F$6)*((A269/(((B$3/A$6)*(G$3^2-A269^2))+(D$6*D$3^2/C$6))^0.5)-(A269/(((B$3/A$6)*(F$3^2-A269^2))+(D$6*C$3^2/C$6))^0.5))</f>
        <v>-1.8786218231157914E-9</v>
      </c>
      <c r="G269" s="9">
        <f t="shared" si="19"/>
        <v>-5.9244217813779594E-2</v>
      </c>
      <c r="H269" s="9">
        <f>F$6*((D$6)/(E$6*B$3*A$6))^0.5*(((G$3^2-A269^2)^0.5-(G$3^2-G$6^2)^0.5-(G$3*LN((G$6*(G$3+(G$3^2-A269^2)^0.5))/(A269*(G$3+(G$3^2-G$6^2)^0.5)))))-((F$3^2-A269^2)^0.5-(F$3^2-G$6^2)^0.5-(F$3*LN((G$6*(F$3+(F$3^2-A269^2)^0.5))/(A269*(F$3+(F$3^2-G$6^2)^0.5))))))</f>
        <v>31927304.464047793</v>
      </c>
      <c r="I269" s="15">
        <f t="shared" si="20"/>
        <v>1.012408183157274</v>
      </c>
      <c r="J269" s="9">
        <f>X$3*(((B$10-A269^2)^0.5-(B$10-H$6^2)^0.5-(B$10^0.5*LN((H$6/A269)*((B$10^0.5+(B$10-A269^2)^0.5)/(B$10^0.5+(B$10-A269^2)^0.5)))))-((A$10-A269^2)^0.5-(A$10-H$6^2)^0.5-(A$10^0.5*LN((H$6/A269)*((A$10^0.5+(A$10-A269^2)^0.5)/(A$10^0.5+(A$10-A269^2)^0.5))))))</f>
        <v>32104255.224286355</v>
      </c>
      <c r="K269" s="15">
        <f t="shared" si="21"/>
        <v>1.0180192549558078</v>
      </c>
      <c r="L269" s="9">
        <f>((X$3*((B$10-B$14^2)^0.5-(B$10-H$6^2)^0.5-(B$10^0.5*LN((H$6/B$14)*((B$10^0.5+(B$10-B$14^2)^0.5)/(B$10^0.5+(B$10-B$14^2)^0.5))))))+(F$6*((D$6)/(E$6*B$3*A$6))^0.5*((G$3^2-A269^2)^0.5-(G$3^2-B$14^2)^0.5-(G$3*LN((B$14*(G$3+(G$3^2-A269^2)^0.5))/(A269*(G$3+(G$3^2-B$14^2)^0.5)))))))-((X$3*((A$10-A$14^2)^0.5-(A$10-H$6^2)^0.5-(A$10^0.5*LN((H$6/A$14)*((A$10^0.5+(A$10-A$14^2)^0.5)/(A$10^0.5+(A$10-A$14^2)^0.5))))))+(F$6*((D$6)/(E$6*B$3*A$6))^0.5*((F$3^2-A269^2)^0.5-(F$3^2-A$14^2)^0.5-(F$3*LN((A$14*(F$3+(F$3^2-A269^2)^0.5))/(A269*(F$3+(F$3^2-A$14^2)^0.5)))))))</f>
        <v>74855370.958410263</v>
      </c>
      <c r="M269" s="15">
        <f t="shared" si="22"/>
        <v>2.3736482419587221</v>
      </c>
    </row>
    <row r="270" spans="1:13" x14ac:dyDescent="0.25">
      <c r="A270">
        <f t="shared" si="23"/>
        <v>252</v>
      </c>
      <c r="B270" s="15">
        <f>E$3+(((E$6*B$3)/(D$6*A$6))^0.5*((G$3^2-A270^2)^0.5-(F$3^2-A270^2)^0.5))</f>
        <v>0.47255443209555104</v>
      </c>
      <c r="C270" s="15">
        <f>(((B$3*(G$3^2-A270^2)/A$6)+(D$6*D$3^2/C$6))^0.5)-(((B$3*(F$3^2-A270^2)/A$6)+(D$6*C$3^2/C$6))^0.5)</f>
        <v>0.45182275338399336</v>
      </c>
      <c r="D270" s="15">
        <f>((E$6*B$3*A$6)/(D$6*F$6^2))^0.5*((A270/(G$3^2-A270^2)^0.5)/(A270/(F$3^2-A270^2)^0.5))</f>
        <v>5.700734089587666E-7</v>
      </c>
      <c r="E270" s="15">
        <f t="shared" si="18"/>
        <v>17.977835024923664</v>
      </c>
      <c r="F270" s="9">
        <f>(B$3/F$6)*((A270/(((B$3/A$6)*(G$3^2-A270^2))+(D$6*D$3^2/C$6))^0.5)-(A270/(((B$3/A$6)*(F$3^2-A270^2))+(D$6*C$3^2/C$6))^0.5))</f>
        <v>-1.8861888855176856E-9</v>
      </c>
      <c r="G270" s="9">
        <f t="shared" si="19"/>
        <v>-5.9482852693685737E-2</v>
      </c>
      <c r="H270" s="9">
        <f>F$6*((D$6)/(E$6*B$3*A$6))^0.5*(((G$3^2-A270^2)^0.5-(G$3^2-G$6^2)^0.5-(G$3*LN((G$6*(G$3+(G$3^2-A270^2)^0.5))/(A270*(G$3+(G$3^2-G$6^2)^0.5)))))-((F$3^2-A270^2)^0.5-(F$3^2-G$6^2)^0.5-(F$3*LN((G$6*(F$3+(F$3^2-A270^2)^0.5))/(A270*(F$3+(F$3^2-G$6^2)^0.5))))))</f>
        <v>31828548.331793271</v>
      </c>
      <c r="I270" s="15">
        <f t="shared" si="20"/>
        <v>1.0092766467463619</v>
      </c>
      <c r="J270" s="9">
        <f>X$3*(((B$10-A270^2)^0.5-(B$10-H$6^2)^0.5-(B$10^0.5*LN((H$6/A270)*((B$10^0.5+(B$10-A270^2)^0.5)/(B$10^0.5+(B$10-A270^2)^0.5)))))-((A$10-A270^2)^0.5-(A$10-H$6^2)^0.5-(A$10^0.5*LN((H$6/A270)*((A$10^0.5+(A$10-A270^2)^0.5)/(A$10^0.5+(A$10-A270^2)^0.5))))))</f>
        <v>32143986.267166663</v>
      </c>
      <c r="K270" s="15">
        <f t="shared" si="21"/>
        <v>1.0192791180608405</v>
      </c>
      <c r="L270" s="9">
        <f>((X$3*((B$10-B$14^2)^0.5-(B$10-H$6^2)^0.5-(B$10^0.5*LN((H$6/B$14)*((B$10^0.5+(B$10-B$14^2)^0.5)/(B$10^0.5+(B$10-B$14^2)^0.5))))))+(F$6*((D$6)/(E$6*B$3*A$6))^0.5*((G$3^2-A270^2)^0.5-(G$3^2-B$14^2)^0.5-(G$3*LN((B$14*(G$3+(G$3^2-A270^2)^0.5))/(A270*(G$3+(G$3^2-B$14^2)^0.5)))))))-((X$3*((A$10-A$14^2)^0.5-(A$10-H$6^2)^0.5-(A$10^0.5*LN((H$6/A$14)*((A$10^0.5+(A$10-A$14^2)^0.5)/(A$10^0.5+(A$10-A$14^2)^0.5))))))+(F$6*((D$6)/(E$6*B$3*A$6))^0.5*((F$3^2-A270^2)^0.5-(F$3^2-A$14^2)^0.5-(F$3*LN((A$14*(F$3+(F$3^2-A270^2)^0.5))/(A270*(F$3+(F$3^2-A$14^2)^0.5)))))))</f>
        <v>74756614.826154709</v>
      </c>
      <c r="M270" s="15">
        <f t="shared" si="22"/>
        <v>2.3705167055477774</v>
      </c>
    </row>
    <row r="271" spans="1:13" x14ac:dyDescent="0.25">
      <c r="A271">
        <f t="shared" si="23"/>
        <v>253</v>
      </c>
      <c r="B271" s="15">
        <f>E$3+(((E$6*B$3)/(D$6*A$6))^0.5*((G$3^2-A271^2)^0.5-(F$3^2-A271^2)^0.5))</f>
        <v>0.47254692079731919</v>
      </c>
      <c r="C271" s="15">
        <f>(((B$3*(G$3^2-A271^2)/A$6)+(D$6*D$3^2/C$6))^0.5)-(((B$3*(F$3^2-A271^2)/A$6)+(D$6*C$3^2/C$6))^0.5)</f>
        <v>0.45182936828889098</v>
      </c>
      <c r="D271" s="15">
        <f>((E$6*B$3*A$6)/(D$6*F$6^2))^0.5*((A271/(G$3^2-A271^2)^0.5)/(A271/(F$3^2-A271^2)^0.5))</f>
        <v>5.7007794273624906E-7</v>
      </c>
      <c r="E271" s="15">
        <f t="shared" si="18"/>
        <v>17.977978002130349</v>
      </c>
      <c r="F271" s="9">
        <f>(B$3/F$6)*((A271/(((B$3/A$6)*(G$3^2-A271^2))+(D$6*D$3^2/C$6))^0.5)-(A271/(((B$3/A$6)*(F$3^2-A271^2))+(D$6*C$3^2/C$6))^0.5))</f>
        <v>-1.8937569382503061E-9</v>
      </c>
      <c r="G271" s="9">
        <f t="shared" si="19"/>
        <v>-5.9721518804661651E-2</v>
      </c>
      <c r="H271" s="9">
        <f>F$6*((D$6)/(E$6*B$3*A$6))^0.5*(((G$3^2-A271^2)^0.5-(G$3^2-G$6^2)^0.5-(G$3*LN((G$6*(G$3+(G$3^2-A271^2)^0.5))/(A271*(G$3+(G$3^2-G$6^2)^0.5)))))-((F$3^2-A271^2)^0.5-(F$3^2-G$6^2)^0.5-(F$3*LN((G$6*(F$3+(F$3^2-A271^2)^0.5))/(A271*(F$3+(F$3^2-G$6^2)^0.5))))))</f>
        <v>31730156.454091165</v>
      </c>
      <c r="I271" s="15">
        <f t="shared" si="20"/>
        <v>1.0061566607715362</v>
      </c>
      <c r="J271" s="9">
        <f>X$3*(((B$10-A271^2)^0.5-(B$10-H$6^2)^0.5-(B$10^0.5*LN((H$6/A271)*((B$10^0.5+(B$10-A271^2)^0.5)/(B$10^0.5+(B$10-A271^2)^0.5)))))-((A$10-A271^2)^0.5-(A$10-H$6^2)^0.5-(A$10^0.5*LN((H$6/A271)*((A$10^0.5+(A$10-A271^2)^0.5)/(A$10^0.5+(A$10-A271^2)^0.5))))))</f>
        <v>32183561.119665973</v>
      </c>
      <c r="K271" s="15">
        <f t="shared" si="21"/>
        <v>1.0205340284013817</v>
      </c>
      <c r="L271" s="9">
        <f>((X$3*((B$10-B$14^2)^0.5-(B$10-H$6^2)^0.5-(B$10^0.5*LN((H$6/B$14)*((B$10^0.5+(B$10-B$14^2)^0.5)/(B$10^0.5+(B$10-B$14^2)^0.5))))))+(F$6*((D$6)/(E$6*B$3*A$6))^0.5*((G$3^2-A271^2)^0.5-(G$3^2-B$14^2)^0.5-(G$3*LN((B$14*(G$3+(G$3^2-A271^2)^0.5))/(A271*(G$3+(G$3^2-B$14^2)^0.5)))))))-((X$3*((A$10-A$14^2)^0.5-(A$10-H$6^2)^0.5-(A$10^0.5*LN((H$6/A$14)*((A$10^0.5+(A$10-A$14^2)^0.5)/(A$10^0.5+(A$10-A$14^2)^0.5))))))+(F$6*((D$6)/(E$6*B$3*A$6))^0.5*((F$3^2-A271^2)^0.5-(F$3^2-A$14^2)^0.5-(F$3*LN((A$14*(F$3+(F$3^2-A271^2)^0.5))/(A271*(F$3+(F$3^2-A$14^2)^0.5)))))))</f>
        <v>74658222.94845295</v>
      </c>
      <c r="M271" s="15">
        <f t="shared" si="22"/>
        <v>2.3673967195729628</v>
      </c>
    </row>
    <row r="272" spans="1:13" x14ac:dyDescent="0.25">
      <c r="A272">
        <f t="shared" si="23"/>
        <v>254</v>
      </c>
      <c r="B272" s="15">
        <f>E$3+(((E$6*B$3)/(D$6*A$6))^0.5*((G$3^2-A272^2)^0.5-(F$3^2-A272^2)^0.5))</f>
        <v>0.47253937354376813</v>
      </c>
      <c r="C272" s="15">
        <f>(((B$3*(G$3^2-A272^2)/A$6)+(D$6*D$3^2/C$6))^0.5)-(((B$3*(F$3^2-A272^2)/A$6)+(D$6*C$3^2/C$6))^0.5)</f>
        <v>0.45183600968371707</v>
      </c>
      <c r="D272" s="15">
        <f>((E$6*B$3*A$6)/(D$6*F$6^2))^0.5*((A272/(G$3^2-A272^2)^0.5)/(A272/(F$3^2-A272^2)^0.5))</f>
        <v>5.7008249950231202E-7</v>
      </c>
      <c r="E272" s="15">
        <f t="shared" si="18"/>
        <v>17.978121704304911</v>
      </c>
      <c r="F272" s="9">
        <f>(B$3/F$6)*((A272/(((B$3/A$6)*(G$3^2-A272^2))+(D$6*D$3^2/C$6))^0.5)-(A272/(((B$3/A$6)*(F$3^2-A272^2))+(D$6*C$3^2/C$6))^0.5))</f>
        <v>-1.9013259853647162E-9</v>
      </c>
      <c r="G272" s="9">
        <f t="shared" si="19"/>
        <v>-5.9960216274461686E-2</v>
      </c>
      <c r="H272" s="9">
        <f>F$6*((D$6)/(E$6*B$3*A$6))^0.5*(((G$3^2-A272^2)^0.5-(G$3^2-G$6^2)^0.5-(G$3*LN((G$6*(G$3+(G$3^2-A272^2)^0.5))/(A272*(G$3+(G$3^2-G$6^2)^0.5)))))-((F$3^2-A272^2)^0.5-(F$3^2-G$6^2)^0.5-(F$3*LN((G$6*(F$3+(F$3^2-A272^2)^0.5))/(A272*(F$3+(F$3^2-G$6^2)^0.5))))))</f>
        <v>31632125.828899302</v>
      </c>
      <c r="I272" s="15">
        <f t="shared" si="20"/>
        <v>1.0030481300386638</v>
      </c>
      <c r="J272" s="9">
        <f>X$3*(((B$10-A272^2)^0.5-(B$10-H$6^2)^0.5-(B$10^0.5*LN((H$6/A272)*((B$10^0.5+(B$10-A272^2)^0.5)/(B$10^0.5+(B$10-A272^2)^0.5)))))-((A$10-A272^2)^0.5-(A$10-H$6^2)^0.5-(A$10^0.5*LN((H$6/A272)*((A$10^0.5+(A$10-A272^2)^0.5)/(A$10^0.5+(A$10-A272^2)^0.5))))))</f>
        <v>32222981.018751986</v>
      </c>
      <c r="K272" s="15">
        <f t="shared" si="21"/>
        <v>1.0217840252014201</v>
      </c>
      <c r="L272" s="9">
        <f>((X$3*((B$10-B$14^2)^0.5-(B$10-H$6^2)^0.5-(B$10^0.5*LN((H$6/B$14)*((B$10^0.5+(B$10-B$14^2)^0.5)/(B$10^0.5+(B$10-B$14^2)^0.5))))))+(F$6*((D$6)/(E$6*B$3*A$6))^0.5*((G$3^2-A272^2)^0.5-(G$3^2-B$14^2)^0.5-(G$3*LN((B$14*(G$3+(G$3^2-A272^2)^0.5))/(A272*(G$3+(G$3^2-B$14^2)^0.5)))))))-((X$3*((A$10-A$14^2)^0.5-(A$10-H$6^2)^0.5-(A$10^0.5*LN((H$6/A$14)*((A$10^0.5+(A$10-A$14^2)^0.5)/(A$10^0.5+(A$10-A$14^2)^0.5))))))+(F$6*((D$6)/(E$6*B$3*A$6))^0.5*((F$3^2-A272^2)^0.5-(F$3^2-A$14^2)^0.5-(F$3*LN((A$14*(F$3+(F$3^2-A272^2)^0.5))/(A272*(F$3+(F$3^2-A$14^2)^0.5)))))))</f>
        <v>74560192.323260784</v>
      </c>
      <c r="M272" s="15">
        <f t="shared" si="22"/>
        <v>2.3642881888400806</v>
      </c>
    </row>
    <row r="273" spans="1:13" x14ac:dyDescent="0.25">
      <c r="A273">
        <f t="shared" si="23"/>
        <v>255</v>
      </c>
      <c r="B273" s="15">
        <f>E$3+(((E$6*B$3)/(D$6*A$6))^0.5*((G$3^2-A273^2)^0.5-(F$3^2-A273^2)^0.5))</f>
        <v>0.47253179025268405</v>
      </c>
      <c r="C273" s="15">
        <f>(((B$3*(G$3^2-A273^2)/A$6)+(D$6*D$3^2/C$6))^0.5)-(((B$3*(F$3^2-A273^2)/A$6)+(D$6*C$3^2/C$6))^0.5)</f>
        <v>0.45184267757195329</v>
      </c>
      <c r="D273" s="15">
        <f>((E$6*B$3*A$6)/(D$6*F$6^2))^0.5*((A273/(G$3^2-A273^2)^0.5)/(A273/(F$3^2-A273^2)^0.5))</f>
        <v>5.7008707932507069E-7</v>
      </c>
      <c r="E273" s="15">
        <f t="shared" si="18"/>
        <v>17.978266133595429</v>
      </c>
      <c r="F273" s="9">
        <f>(B$3/F$6)*((A273/(((B$3/A$6)*(G$3^2-A273^2))+(D$6*D$3^2/C$6))^0.5)-(A273/(((B$3/A$6)*(F$3^2-A273^2))+(D$6*C$3^2/C$6))^0.5))</f>
        <v>-1.908896030913507E-9</v>
      </c>
      <c r="G273" s="9">
        <f t="shared" si="19"/>
        <v>-6.0198945230888361E-2</v>
      </c>
      <c r="H273" s="9">
        <f>F$6*((D$6)/(E$6*B$3*A$6))^0.5*(((G$3^2-A273^2)^0.5-(G$3^2-G$6^2)^0.5-(G$3*LN((G$6*(G$3+(G$3^2-A273^2)^0.5))/(A273*(G$3+(G$3^2-G$6^2)^0.5)))))-((F$3^2-A273^2)^0.5-(F$3^2-G$6^2)^0.5-(F$3*LN((G$6*(F$3+(F$3^2-A273^2)^0.5))/(A273*(F$3+(F$3^2-G$6^2)^0.5))))))</f>
        <v>31534453.489273135</v>
      </c>
      <c r="I273" s="15">
        <f t="shared" si="20"/>
        <v>0.99995096046655041</v>
      </c>
      <c r="J273" s="9">
        <f>X$3*(((B$10-A273^2)^0.5-(B$10-H$6^2)^0.5-(B$10^0.5*LN((H$6/A273)*((B$10^0.5+(B$10-A273^2)^0.5)/(B$10^0.5+(B$10-A273^2)^0.5)))))-((A$10-A273^2)^0.5-(A$10-H$6^2)^0.5-(A$10^0.5*LN((H$6/A273)*((A$10^0.5+(A$10-A273^2)^0.5)/(A$10^0.5+(A$10-A273^2)^0.5))))))</f>
        <v>32262247.186811607</v>
      </c>
      <c r="K273" s="15">
        <f t="shared" si="21"/>
        <v>1.0230291472225903</v>
      </c>
      <c r="L273" s="9">
        <f>((X$3*((B$10-B$14^2)^0.5-(B$10-H$6^2)^0.5-(B$10^0.5*LN((H$6/B$14)*((B$10^0.5+(B$10-B$14^2)^0.5)/(B$10^0.5+(B$10-B$14^2)^0.5))))))+(F$6*((D$6)/(E$6*B$3*A$6))^0.5*((G$3^2-A273^2)^0.5-(G$3^2-B$14^2)^0.5-(G$3*LN((B$14*(G$3+(G$3^2-A273^2)^0.5))/(A273*(G$3+(G$3^2-B$14^2)^0.5)))))))-((X$3*((A$10-A$14^2)^0.5-(A$10-H$6^2)^0.5-(A$10^0.5*LN((H$6/A$14)*((A$10^0.5+(A$10-A$14^2)^0.5)/(A$10^0.5+(A$10-A$14^2)^0.5))))))+(F$6*((D$6)/(E$6*B$3*A$6))^0.5*((F$3^2-A273^2)^0.5-(F$3^2-A$14^2)^0.5-(F$3*LN((A$14*(F$3+(F$3^2-A273^2)^0.5))/(A273*(F$3+(F$3^2-A$14^2)^0.5)))))))</f>
        <v>74462519.983634472</v>
      </c>
      <c r="M273" s="15">
        <f t="shared" si="22"/>
        <v>2.3611910192679626</v>
      </c>
    </row>
    <row r="274" spans="1:13" x14ac:dyDescent="0.25">
      <c r="A274">
        <f t="shared" si="23"/>
        <v>256</v>
      </c>
      <c r="B274" s="15">
        <f>E$3+(((E$6*B$3)/(D$6*A$6))^0.5*((G$3^2-A274^2)^0.5-(F$3^2-A274^2)^0.5))</f>
        <v>0.47252417084134174</v>
      </c>
      <c r="C274" s="15">
        <f>(((B$3*(G$3^2-A274^2)/A$6)+(D$6*D$3^2/C$6))^0.5)-(((B$3*(F$3^2-A274^2)/A$6)+(D$6*C$3^2/C$6))^0.5)</f>
        <v>0.45184937195710262</v>
      </c>
      <c r="D274" s="15">
        <f>((E$6*B$3*A$6)/(D$6*F$6^2))^0.5*((A274/(G$3^2-A274^2)^0.5)/(A274/(F$3^2-A274^2)^0.5))</f>
        <v>5.7009168227309492E-7</v>
      </c>
      <c r="E274" s="15">
        <f t="shared" si="18"/>
        <v>17.978411292164324</v>
      </c>
      <c r="F274" s="9">
        <f>(B$3/F$6)*((A274/(((B$3/A$6)*(G$3^2-A274^2))+(D$6*D$3^2/C$6))^0.5)-(A274/(((B$3/A$6)*(F$3^2-A274^2))+(D$6*C$3^2/C$6))^0.5))</f>
        <v>-1.9164670789506791E-9</v>
      </c>
      <c r="G274" s="9">
        <f t="shared" si="19"/>
        <v>-6.0437705801788616E-2</v>
      </c>
      <c r="H274" s="9">
        <f>F$6*((D$6)/(E$6*B$3*A$6))^0.5*(((G$3^2-A274^2)^0.5-(G$3^2-G$6^2)^0.5-(G$3*LN((G$6*(G$3+(G$3^2-A274^2)^0.5))/(A274*(G$3+(G$3^2-G$6^2)^0.5)))))-((F$3^2-A274^2)^0.5-(F$3^2-G$6^2)^0.5-(F$3*LN((G$6*(F$3+(F$3^2-A274^2)^0.5))/(A274*(F$3+(F$3^2-G$6^2)^0.5))))))</f>
        <v>31437136.502811328</v>
      </c>
      <c r="I274" s="15">
        <f t="shared" si="20"/>
        <v>0.99686505906935974</v>
      </c>
      <c r="J274" s="9">
        <f>X$3*(((B$10-A274^2)^0.5-(B$10-H$6^2)^0.5-(B$10^0.5*LN((H$6/A274)*((B$10^0.5+(B$10-A274^2)^0.5)/(B$10^0.5+(B$10-A274^2)^0.5)))))-((A$10-A274^2)^0.5-(A$10-H$6^2)^0.5-(A$10^0.5*LN((H$6/A274)*((A$10^0.5+(A$10-A274^2)^0.5)/(A$10^0.5+(A$10-A274^2)^0.5))))))</f>
        <v>32301360.831875913</v>
      </c>
      <c r="K274" s="15">
        <f t="shared" si="21"/>
        <v>1.0242694327713062</v>
      </c>
      <c r="L274" s="9">
        <f>((X$3*((B$10-B$14^2)^0.5-(B$10-H$6^2)^0.5-(B$10^0.5*LN((H$6/B$14)*((B$10^0.5+(B$10-B$14^2)^0.5)/(B$10^0.5+(B$10-B$14^2)^0.5))))))+(F$6*((D$6)/(E$6*B$3*A$6))^0.5*((G$3^2-A274^2)^0.5-(G$3^2-B$14^2)^0.5-(G$3*LN((B$14*(G$3+(G$3^2-A274^2)^0.5))/(A274*(G$3+(G$3^2-B$14^2)^0.5)))))))-((X$3*((A$10-A$14^2)^0.5-(A$10-H$6^2)^0.5-(A$10^0.5*LN((H$6/A$14)*((A$10^0.5+(A$10-A$14^2)^0.5)/(A$10^0.5+(A$10-A$14^2)^0.5))))))+(F$6*((D$6)/(E$6*B$3*A$6))^0.5*((F$3^2-A274^2)^0.5-(F$3^2-A$14^2)^0.5-(F$3*LN((A$14*(F$3+(F$3^2-A274^2)^0.5))/(A274*(F$3+(F$3^2-A$14^2)^0.5)))))))</f>
        <v>74365202.997173309</v>
      </c>
      <c r="M274" s="15">
        <f t="shared" si="22"/>
        <v>2.3581051178707924</v>
      </c>
    </row>
    <row r="275" spans="1:13" x14ac:dyDescent="0.25">
      <c r="A275">
        <f t="shared" si="23"/>
        <v>257</v>
      </c>
      <c r="B275" s="15">
        <f>E$3+(((E$6*B$3)/(D$6*A$6))^0.5*((G$3^2-A275^2)^0.5-(F$3^2-A275^2)^0.5))</f>
        <v>0.47251651522650245</v>
      </c>
      <c r="C275" s="15">
        <f>(((B$3*(G$3^2-A275^2)/A$6)+(D$6*D$3^2/C$6))^0.5)-(((B$3*(F$3^2-A275^2)/A$6)+(D$6*C$3^2/C$6))^0.5)</f>
        <v>0.45185609284268935</v>
      </c>
      <c r="D275" s="15">
        <f>((E$6*B$3*A$6)/(D$6*F$6^2))^0.5*((A275/(G$3^2-A275^2)^0.5)/(A275/(F$3^2-A275^2)^0.5))</f>
        <v>5.7009630841541164E-7</v>
      </c>
      <c r="E275" s="15">
        <f t="shared" ref="E275:E338" si="24">D275*86400*365</f>
        <v>17.978557182188421</v>
      </c>
      <c r="F275" s="9">
        <f>(B$3/F$6)*((A275/(((B$3/A$6)*(G$3^2-A275^2))+(D$6*D$3^2/C$6))^0.5)-(A275/(((B$3/A$6)*(F$3^2-A275^2))+(D$6*C$3^2/C$6))^0.5))</f>
        <v>-1.9240391335316803E-9</v>
      </c>
      <c r="G275" s="9">
        <f t="shared" ref="G275:G338" si="25">F275*86400*365</f>
        <v>-6.0676498115055065E-2</v>
      </c>
      <c r="H275" s="9">
        <f>F$6*((D$6)/(E$6*B$3*A$6))^0.5*(((G$3^2-A275^2)^0.5-(G$3^2-G$6^2)^0.5-(G$3*LN((G$6*(G$3+(G$3^2-A275^2)^0.5))/(A275*(G$3+(G$3^2-G$6^2)^0.5)))))-((F$3^2-A275^2)^0.5-(F$3^2-G$6^2)^0.5-(F$3*LN((G$6*(F$3+(F$3^2-A275^2)^0.5))/(A275*(F$3+(F$3^2-G$6^2)^0.5))))))</f>
        <v>31340171.971117321</v>
      </c>
      <c r="I275" s="15">
        <f t="shared" ref="I275:I338" si="26">H275/(86400*365)</f>
        <v>0.99379033393953964</v>
      </c>
      <c r="J275" s="9">
        <f>X$3*(((B$10-A275^2)^0.5-(B$10-H$6^2)^0.5-(B$10^0.5*LN((H$6/A275)*((B$10^0.5+(B$10-A275^2)^0.5)/(B$10^0.5+(B$10-A275^2)^0.5)))))-((A$10-A275^2)^0.5-(A$10-H$6^2)^0.5-(A$10^0.5*LN((H$6/A275)*((A$10^0.5+(A$10-A275^2)^0.5)/(A$10^0.5+(A$10-A275^2)^0.5))))))</f>
        <v>32340323.147853773</v>
      </c>
      <c r="K275" s="15">
        <f t="shared" ref="K275:K338" si="27">J275/(365*86400)</f>
        <v>1.0255049197061699</v>
      </c>
      <c r="L275" s="9">
        <f>((X$3*((B$10-B$14^2)^0.5-(B$10-H$6^2)^0.5-(B$10^0.5*LN((H$6/B$14)*((B$10^0.5+(B$10-B$14^2)^0.5)/(B$10^0.5+(B$10-B$14^2)^0.5))))))+(F$6*((D$6)/(E$6*B$3*A$6))^0.5*((G$3^2-A275^2)^0.5-(G$3^2-B$14^2)^0.5-(G$3*LN((B$14*(G$3+(G$3^2-A275^2)^0.5))/(A275*(G$3+(G$3^2-B$14^2)^0.5)))))))-((X$3*((A$10-A$14^2)^0.5-(A$10-H$6^2)^0.5-(A$10^0.5*LN((H$6/A$14)*((A$10^0.5+(A$10-A$14^2)^0.5)/(A$10^0.5+(A$10-A$14^2)^0.5))))))+(F$6*((D$6)/(E$6*B$3*A$6))^0.5*((F$3^2-A275^2)^0.5-(F$3^2-A$14^2)^0.5-(F$3*LN((A$14*(F$3+(F$3^2-A275^2)^0.5))/(A275*(F$3+(F$3^2-A$14^2)^0.5)))))))</f>
        <v>74268238.465478897</v>
      </c>
      <c r="M275" s="15">
        <f t="shared" ref="M275:M338" si="28">L275/(86400*365)</f>
        <v>2.3550303927409595</v>
      </c>
    </row>
    <row r="276" spans="1:13" x14ac:dyDescent="0.25">
      <c r="A276">
        <f t="shared" ref="A276:A339" si="29">A275+1</f>
        <v>258</v>
      </c>
      <c r="B276" s="15">
        <f>E$3+(((E$6*B$3)/(D$6*A$6))^0.5*((G$3^2-A276^2)^0.5-(F$3^2-A276^2)^0.5))</f>
        <v>0.47250882332441124</v>
      </c>
      <c r="C276" s="15">
        <f>(((B$3*(G$3^2-A276^2)/A$6)+(D$6*D$3^2/C$6))^0.5)-(((B$3*(F$3^2-A276^2)/A$6)+(D$6*C$3^2/C$6))^0.5)</f>
        <v>0.45186284023222356</v>
      </c>
      <c r="D276" s="15">
        <f>((E$6*B$3*A$6)/(D$6*F$6^2))^0.5*((A276/(G$3^2-A276^2)^0.5)/(A276/(F$3^2-A276^2)^0.5))</f>
        <v>5.701009578215068E-7</v>
      </c>
      <c r="E276" s="15">
        <f t="shared" si="24"/>
        <v>17.978703805859038</v>
      </c>
      <c r="F276" s="9">
        <f>(B$3/F$6)*((A276/(((B$3/A$6)*(G$3^2-A276^2))+(D$6*D$3^2/C$6))^0.5)-(A276/(((B$3/A$6)*(F$3^2-A276^2))+(D$6*C$3^2/C$6))^0.5))</f>
        <v>-1.9316121987134471E-9</v>
      </c>
      <c r="G276" s="9">
        <f t="shared" si="25"/>
        <v>-6.0915322298627263E-2</v>
      </c>
      <c r="H276" s="9">
        <f>F$6*((D$6)/(E$6*B$3*A$6))^0.5*(((G$3^2-A276^2)^0.5-(G$3^2-G$6^2)^0.5-(G$3*LN((G$6*(G$3+(G$3^2-A276^2)^0.5))/(A276*(G$3+(G$3^2-G$6^2)^0.5)))))-((F$3^2-A276^2)^0.5-(F$3^2-G$6^2)^0.5-(F$3*LN((G$6*(F$3+(F$3^2-A276^2)^0.5))/(A276*(F$3+(F$3^2-G$6^2)^0.5))))))</f>
        <v>31243557.029271211</v>
      </c>
      <c r="I276" s="15">
        <f t="shared" si="26"/>
        <v>0.99072669423107595</v>
      </c>
      <c r="J276" s="9">
        <f>X$3*(((B$10-A276^2)^0.5-(B$10-H$6^2)^0.5-(B$10^0.5*LN((H$6/A276)*((B$10^0.5+(B$10-A276^2)^0.5)/(B$10^0.5+(B$10-A276^2)^0.5)))))-((A$10-A276^2)^0.5-(A$10-H$6^2)^0.5-(A$10^0.5*LN((H$6/A276)*((A$10^0.5+(A$10-A276^2)^0.5)/(A$10^0.5+(A$10-A276^2)^0.5))))))</f>
        <v>32379135.314741656</v>
      </c>
      <c r="K276" s="15">
        <f t="shared" si="27"/>
        <v>1.0267356454446237</v>
      </c>
      <c r="L276" s="9">
        <f>((X$3*((B$10-B$14^2)^0.5-(B$10-H$6^2)^0.5-(B$10^0.5*LN((H$6/B$14)*((B$10^0.5+(B$10-B$14^2)^0.5)/(B$10^0.5+(B$10-B$14^2)^0.5))))))+(F$6*((D$6)/(E$6*B$3*A$6))^0.5*((G$3^2-A276^2)^0.5-(G$3^2-B$14^2)^0.5-(G$3*LN((B$14*(G$3+(G$3^2-A276^2)^0.5))/(A276*(G$3+(G$3^2-B$14^2)^0.5)))))))-((X$3*((A$10-A$14^2)^0.5-(A$10-H$6^2)^0.5-(A$10^0.5*LN((H$6/A$14)*((A$10^0.5+(A$10-A$14^2)^0.5)/(A$10^0.5+(A$10-A$14^2)^0.5))))))+(F$6*((D$6)/(E$6*B$3*A$6))^0.5*((F$3^2-A276^2)^0.5-(F$3^2-A$14^2)^0.5-(F$3*LN((A$14*(F$3+(F$3^2-A276^2)^0.5))/(A276*(F$3+(F$3^2-A$14^2)^0.5)))))))</f>
        <v>74171623.523633003</v>
      </c>
      <c r="M276" s="15">
        <f t="shared" si="28"/>
        <v>2.3519667530325026</v>
      </c>
    </row>
    <row r="277" spans="1:13" x14ac:dyDescent="0.25">
      <c r="A277">
        <f t="shared" si="29"/>
        <v>259</v>
      </c>
      <c r="B277" s="15">
        <f>E$3+(((E$6*B$3)/(D$6*A$6))^0.5*((G$3^2-A277^2)^0.5-(F$3^2-A277^2)^0.5))</f>
        <v>0.47250109505079413</v>
      </c>
      <c r="C277" s="15">
        <f>(((B$3*(G$3^2-A277^2)/A$6)+(D$6*D$3^2/C$6))^0.5)-(((B$3*(F$3^2-A277^2)/A$6)+(D$6*C$3^2/C$6))^0.5)</f>
        <v>0.45186961412925797</v>
      </c>
      <c r="D277" s="15">
        <f>((E$6*B$3*A$6)/(D$6*F$6^2))^0.5*((A277/(G$3^2-A277^2)^0.5)/(A277/(F$3^2-A277^2)^0.5))</f>
        <v>5.7010563056132931E-7</v>
      </c>
      <c r="E277" s="15">
        <f t="shared" si="24"/>
        <v>17.978851165382082</v>
      </c>
      <c r="F277" s="9">
        <f>(B$3/F$6)*((A277/(((B$3/A$6)*(G$3^2-A277^2))+(D$6*D$3^2/C$6))^0.5)-(A277/(((B$3/A$6)*(F$3^2-A277^2))+(D$6*C$3^2/C$6))^0.5))</f>
        <v>-1.9391862785544061E-9</v>
      </c>
      <c r="G277" s="9">
        <f t="shared" si="25"/>
        <v>-6.1154178480491754E-2</v>
      </c>
      <c r="H277" s="9">
        <f>F$6*((D$6)/(E$6*B$3*A$6))^0.5*(((G$3^2-A277^2)^0.5-(G$3^2-G$6^2)^0.5-(G$3*LN((G$6*(G$3+(G$3^2-A277^2)^0.5))/(A277*(G$3+(G$3^2-G$6^2)^0.5)))))-((F$3^2-A277^2)^0.5-(F$3^2-G$6^2)^0.5-(F$3*LN((G$6*(F$3+(F$3^2-A277^2)^0.5))/(A277*(F$3+(F$3^2-G$6^2)^0.5))))))</f>
        <v>31147288.845303256</v>
      </c>
      <c r="I277" s="15">
        <f t="shared" si="26"/>
        <v>0.9876740501427973</v>
      </c>
      <c r="J277" s="9">
        <f>X$3*(((B$10-A277^2)^0.5-(B$10-H$6^2)^0.5-(B$10^0.5*LN((H$6/A277)*((B$10^0.5+(B$10-A277^2)^0.5)/(B$10^0.5+(B$10-A277^2)^0.5)))))-((A$10-A277^2)^0.5-(A$10-H$6^2)^0.5-(A$10^0.5*LN((H$6/A277)*((A$10^0.5+(A$10-A277^2)^0.5)/(A$10^0.5+(A$10-A277^2)^0.5))))))</f>
        <v>32417798.498843078</v>
      </c>
      <c r="K277" s="15">
        <f t="shared" si="27"/>
        <v>1.0279616469699098</v>
      </c>
      <c r="L277" s="9">
        <f>((X$3*((B$10-B$14^2)^0.5-(B$10-H$6^2)^0.5-(B$10^0.5*LN((H$6/B$14)*((B$10^0.5+(B$10-B$14^2)^0.5)/(B$10^0.5+(B$10-B$14^2)^0.5))))))+(F$6*((D$6)/(E$6*B$3*A$6))^0.5*((G$3^2-A277^2)^0.5-(G$3^2-B$14^2)^0.5-(G$3*LN((B$14*(G$3+(G$3^2-A277^2)^0.5))/(A277*(G$3+(G$3^2-B$14^2)^0.5)))))))-((X$3*((A$10-A$14^2)^0.5-(A$10-H$6^2)^0.5-(A$10^0.5*LN((H$6/A$14)*((A$10^0.5+(A$10-A$14^2)^0.5)/(A$10^0.5+(A$10-A$14^2)^0.5))))))+(F$6*((D$6)/(E$6*B$3*A$6))^0.5*((F$3^2-A277^2)^0.5-(F$3^2-A$14^2)^0.5-(F$3*LN((A$14*(F$3+(F$3^2-A277^2)^0.5))/(A277*(F$3+(F$3^2-A$14^2)^0.5)))))))</f>
        <v>74075355.339666367</v>
      </c>
      <c r="M277" s="15">
        <f t="shared" si="28"/>
        <v>2.3489141089442658</v>
      </c>
    </row>
    <row r="278" spans="1:13" x14ac:dyDescent="0.25">
      <c r="A278">
        <f t="shared" si="29"/>
        <v>260</v>
      </c>
      <c r="B278" s="15">
        <f>E$3+(((E$6*B$3)/(D$6*A$6))^0.5*((G$3^2-A278^2)^0.5-(F$3^2-A278^2)^0.5))</f>
        <v>0.47249333032085467</v>
      </c>
      <c r="C278" s="15">
        <f>(((B$3*(G$3^2-A278^2)/A$6)+(D$6*D$3^2/C$6))^0.5)-(((B$3*(F$3^2-A278^2)/A$6)+(D$6*C$3^2/C$6))^0.5)</f>
        <v>0.45187641453735949</v>
      </c>
      <c r="D278" s="15">
        <f>((E$6*B$3*A$6)/(D$6*F$6^2))^0.5*((A278/(G$3^2-A278^2)^0.5)/(A278/(F$3^2-A278^2)^0.5))</f>
        <v>5.7011032670529345E-7</v>
      </c>
      <c r="E278" s="15">
        <f t="shared" si="24"/>
        <v>17.978999262978135</v>
      </c>
      <c r="F278" s="9">
        <f>(B$3/F$6)*((A278/(((B$3/A$6)*(G$3^2-A278^2))+(D$6*D$3^2/C$6))^0.5)-(A278/(((B$3/A$6)*(F$3^2-A278^2))+(D$6*C$3^2/C$6))^0.5))</f>
        <v>-1.9467613771145111E-9</v>
      </c>
      <c r="G278" s="9">
        <f t="shared" si="25"/>
        <v>-6.1393066788683219E-2</v>
      </c>
      <c r="H278" s="9">
        <f>F$6*((D$6)/(E$6*B$3*A$6))^0.5*(((G$3^2-A278^2)^0.5-(G$3^2-G$6^2)^0.5-(G$3*LN((G$6*(G$3+(G$3^2-A278^2)^0.5))/(A278*(G$3+(G$3^2-G$6^2)^0.5)))))-((F$3^2-A278^2)^0.5-(F$3^2-G$6^2)^0.5-(F$3*LN((G$6*(F$3+(F$3^2-A278^2)^0.5))/(A278*(F$3+(F$3^2-G$6^2)^0.5))))))</f>
        <v>31051364.61969389</v>
      </c>
      <c r="I278" s="15">
        <f t="shared" si="26"/>
        <v>0.98463231290252062</v>
      </c>
      <c r="J278" s="9">
        <f>X$3*(((B$10-A278^2)^0.5-(B$10-H$6^2)^0.5-(B$10^0.5*LN((H$6/A278)*((B$10^0.5+(B$10-A278^2)^0.5)/(B$10^0.5+(B$10-A278^2)^0.5)))))-((A$10-A278^2)^0.5-(A$10-H$6^2)^0.5-(A$10^0.5*LN((H$6/A278)*((A$10^0.5+(A$10-A278^2)^0.5)/(A$10^0.5+(A$10-A278^2)^0.5))))))</f>
        <v>32456313.852980949</v>
      </c>
      <c r="K278" s="15">
        <f t="shared" si="27"/>
        <v>1.0291829608378027</v>
      </c>
      <c r="L278" s="9">
        <f>((X$3*((B$10-B$14^2)^0.5-(B$10-H$6^2)^0.5-(B$10^0.5*LN((H$6/B$14)*((B$10^0.5+(B$10-B$14^2)^0.5)/(B$10^0.5+(B$10-B$14^2)^0.5))))))+(F$6*((D$6)/(E$6*B$3*A$6))^0.5*((G$3^2-A278^2)^0.5-(G$3^2-B$14^2)^0.5-(G$3*LN((B$14*(G$3+(G$3^2-A278^2)^0.5))/(A278*(G$3+(G$3^2-B$14^2)^0.5)))))))-((X$3*((A$10-A$14^2)^0.5-(A$10-H$6^2)^0.5-(A$10^0.5*LN((H$6/A$14)*((A$10^0.5+(A$10-A$14^2)^0.5)/(A$10^0.5+(A$10-A$14^2)^0.5))))))+(F$6*((D$6)/(E$6*B$3*A$6))^0.5*((F$3^2-A278^2)^0.5-(F$3^2-A$14^2)^0.5-(F$3*LN((A$14*(F$3+(F$3^2-A278^2)^0.5))/(A278*(F$3+(F$3^2-A$14^2)^0.5)))))))</f>
        <v>73979431.114055634</v>
      </c>
      <c r="M278" s="15">
        <f t="shared" si="28"/>
        <v>2.3458723717039458</v>
      </c>
    </row>
    <row r="279" spans="1:13" x14ac:dyDescent="0.25">
      <c r="A279">
        <f t="shared" si="29"/>
        <v>261</v>
      </c>
      <c r="B279" s="15">
        <f>E$3+(((E$6*B$3)/(D$6*A$6))^0.5*((G$3^2-A279^2)^0.5-(F$3^2-A279^2)^0.5))</f>
        <v>0.47248552904927266</v>
      </c>
      <c r="C279" s="15">
        <f>(((B$3*(G$3^2-A279^2)/A$6)+(D$6*D$3^2/C$6))^0.5)-(((B$3*(F$3^2-A279^2)/A$6)+(D$6*C$3^2/C$6))^0.5)</f>
        <v>0.45188324146008796</v>
      </c>
      <c r="D279" s="15">
        <f>((E$6*B$3*A$6)/(D$6*F$6^2))^0.5*((A279/(G$3^2-A279^2)^0.5)/(A279/(F$3^2-A279^2)^0.5))</f>
        <v>5.7011504632428074E-7</v>
      </c>
      <c r="E279" s="15">
        <f t="shared" si="24"/>
        <v>17.979148100882519</v>
      </c>
      <c r="F279" s="9">
        <f>(B$3/F$6)*((A279/(((B$3/A$6)*(G$3^2-A279^2))+(D$6*D$3^2/C$6))^0.5)-(A279/(((B$3/A$6)*(F$3^2-A279^2))+(D$6*C$3^2/C$6))^0.5))</f>
        <v>-1.9543374984551249E-9</v>
      </c>
      <c r="G279" s="9">
        <f t="shared" si="25"/>
        <v>-6.1631987351280823E-2</v>
      </c>
      <c r="H279" s="9">
        <f>F$6*((D$6)/(E$6*B$3*A$6))^0.5*(((G$3^2-A279^2)^0.5-(G$3^2-G$6^2)^0.5-(G$3*LN((G$6*(G$3+(G$3^2-A279^2)^0.5))/(A279*(G$3+(G$3^2-G$6^2)^0.5)))))-((F$3^2-A279^2)^0.5-(F$3^2-G$6^2)^0.5-(F$3*LN((G$6*(F$3+(F$3^2-A279^2)^0.5))/(A279*(F$3+(F$3^2-G$6^2)^0.5))))))</f>
        <v>30955781.584863812</v>
      </c>
      <c r="I279" s="15">
        <f t="shared" si="26"/>
        <v>0.98160139475088193</v>
      </c>
      <c r="J279" s="9">
        <f>X$3*(((B$10-A279^2)^0.5-(B$10-H$6^2)^0.5-(B$10^0.5*LN((H$6/A279)*((B$10^0.5+(B$10-A279^2)^0.5)/(B$10^0.5+(B$10-A279^2)^0.5)))))-((A$10-A279^2)^0.5-(A$10-H$6^2)^0.5-(A$10^0.5*LN((H$6/A279)*((A$10^0.5+(A$10-A279^2)^0.5)/(A$10^0.5+(A$10-A279^2)^0.5))))))</f>
        <v>32494682.516702861</v>
      </c>
      <c r="K279" s="15">
        <f t="shared" si="27"/>
        <v>1.0303996231831196</v>
      </c>
      <c r="L279" s="9">
        <f>((X$3*((B$10-B$14^2)^0.5-(B$10-H$6^2)^0.5-(B$10^0.5*LN((H$6/B$14)*((B$10^0.5+(B$10-B$14^2)^0.5)/(B$10^0.5+(B$10-B$14^2)^0.5))))))+(F$6*((D$6)/(E$6*B$3*A$6))^0.5*((G$3^2-A279^2)^0.5-(G$3^2-B$14^2)^0.5-(G$3*LN((B$14*(G$3+(G$3^2-A279^2)^0.5))/(A279*(G$3+(G$3^2-B$14^2)^0.5)))))))-((X$3*((A$10-A$14^2)^0.5-(A$10-H$6^2)^0.5-(A$10^0.5*LN((H$6/A$14)*((A$10^0.5+(A$10-A$14^2)^0.5)/(A$10^0.5+(A$10-A$14^2)^0.5))))))+(F$6*((D$6)/(E$6*B$3*A$6))^0.5*((F$3^2-A279^2)^0.5-(F$3^2-A$14^2)^0.5-(F$3*LN((A$14*(F$3+(F$3^2-A279^2)^0.5))/(A279*(F$3+(F$3^2-A$14^2)^0.5)))))))</f>
        <v>73883848.07922554</v>
      </c>
      <c r="M279" s="15">
        <f t="shared" si="28"/>
        <v>2.3428414535523068</v>
      </c>
    </row>
    <row r="280" spans="1:13" x14ac:dyDescent="0.25">
      <c r="A280">
        <f t="shared" si="29"/>
        <v>262</v>
      </c>
      <c r="B280" s="15">
        <f>E$3+(((E$6*B$3)/(D$6*A$6))^0.5*((G$3^2-A280^2)^0.5-(F$3^2-A280^2)^0.5))</f>
        <v>0.47247769115020039</v>
      </c>
      <c r="C280" s="15">
        <f>(((B$3*(G$3^2-A280^2)/A$6)+(D$6*D$3^2/C$6))^0.5)-(((B$3*(F$3^2-A280^2)/A$6)+(D$6*C$3^2/C$6))^0.5)</f>
        <v>0.45189009490104581</v>
      </c>
      <c r="D280" s="15">
        <f>((E$6*B$3*A$6)/(D$6*F$6^2))^0.5*((A280/(G$3^2-A280^2)^0.5)/(A280/(F$3^2-A280^2)^0.5))</f>
        <v>5.7011978948964428E-7</v>
      </c>
      <c r="E280" s="15">
        <f t="shared" si="24"/>
        <v>17.979297681345422</v>
      </c>
      <c r="F280" s="9">
        <f>(B$3/F$6)*((A280/(((B$3/A$6)*(G$3^2-A280^2))+(D$6*D$3^2/C$6))^0.5)-(A280/(((B$3/A$6)*(F$3^2-A280^2))+(D$6*C$3^2/C$6))^0.5))</f>
        <v>-1.9619146466392604E-9</v>
      </c>
      <c r="G280" s="9">
        <f t="shared" si="25"/>
        <v>-6.1870940296415718E-2</v>
      </c>
      <c r="H280" s="9">
        <f>F$6*((D$6)/(E$6*B$3*A$6))^0.5*(((G$3^2-A280^2)^0.5-(G$3^2-G$6^2)^0.5-(G$3*LN((G$6*(G$3+(G$3^2-A280^2)^0.5))/(A280*(G$3+(G$3^2-G$6^2)^0.5)))))-((F$3^2-A280^2)^0.5-(F$3^2-G$6^2)^0.5-(F$3*LN((G$6*(F$3+(F$3^2-A280^2)^0.5))/(A280*(F$3+(F$3^2-G$6^2)^0.5))))))</f>
        <v>30860537.004690792</v>
      </c>
      <c r="I280" s="15">
        <f t="shared" si="26"/>
        <v>0.97858120892601452</v>
      </c>
      <c r="J280" s="9">
        <f>X$3*(((B$10-A280^2)^0.5-(B$10-H$6^2)^0.5-(B$10^0.5*LN((H$6/A280)*((B$10^0.5+(B$10-A280^2)^0.5)/(B$10^0.5+(B$10-A280^2)^0.5)))))-((A$10-A280^2)^0.5-(A$10-H$6^2)^0.5-(A$10^0.5*LN((H$6/A280)*((A$10^0.5+(A$10-A280^2)^0.5)/(A$10^0.5+(A$10-A280^2)^0.5))))))</f>
        <v>32532905.61648434</v>
      </c>
      <c r="K280" s="15">
        <f t="shared" si="27"/>
        <v>1.031611669726165</v>
      </c>
      <c r="L280" s="9">
        <f>((X$3*((B$10-B$14^2)^0.5-(B$10-H$6^2)^0.5-(B$10^0.5*LN((H$6/B$14)*((B$10^0.5+(B$10-B$14^2)^0.5)/(B$10^0.5+(B$10-B$14^2)^0.5))))))+(F$6*((D$6)/(E$6*B$3*A$6))^0.5*((G$3^2-A280^2)^0.5-(G$3^2-B$14^2)^0.5-(G$3*LN((B$14*(G$3+(G$3^2-A280^2)^0.5))/(A280*(G$3+(G$3^2-B$14^2)^0.5)))))))-((X$3*((A$10-A$14^2)^0.5-(A$10-H$6^2)^0.5-(A$10^0.5*LN((H$6/A$14)*((A$10^0.5+(A$10-A$14^2)^0.5)/(A$10^0.5+(A$10-A$14^2)^0.5))))))+(F$6*((D$6)/(E$6*B$3*A$6))^0.5*((F$3^2-A280^2)^0.5-(F$3^2-A$14^2)^0.5-(F$3*LN((A$14*(F$3+(F$3^2-A280^2)^0.5))/(A280*(F$3+(F$3^2-A$14^2)^0.5)))))))</f>
        <v>73788603.499052048</v>
      </c>
      <c r="M280" s="15">
        <f t="shared" si="28"/>
        <v>2.3398212677274239</v>
      </c>
    </row>
    <row r="281" spans="1:13" x14ac:dyDescent="0.25">
      <c r="A281">
        <f t="shared" si="29"/>
        <v>263</v>
      </c>
      <c r="B281" s="15">
        <f>E$3+(((E$6*B$3)/(D$6*A$6))^0.5*((G$3^2-A281^2)^0.5-(F$3^2-A281^2)^0.5))</f>
        <v>0.47246981653725861</v>
      </c>
      <c r="C281" s="15">
        <f>(((B$3*(G$3^2-A281^2)/A$6)+(D$6*D$3^2/C$6))^0.5)-(((B$3*(F$3^2-A281^2)/A$6)+(D$6*C$3^2/C$6))^0.5)</f>
        <v>0.4518969748638213</v>
      </c>
      <c r="D281" s="15">
        <f>((E$6*B$3*A$6)/(D$6*F$6^2))^0.5*((A281/(G$3^2-A281^2)^0.5)/(A281/(F$3^2-A281^2)^0.5))</f>
        <v>5.7012455627321162E-7</v>
      </c>
      <c r="E281" s="15">
        <f t="shared" si="24"/>
        <v>17.979448006632001</v>
      </c>
      <c r="F281" s="9">
        <f>(B$3/F$6)*((A281/(((B$3/A$6)*(G$3^2-A281^2))+(D$6*D$3^2/C$6))^0.5)-(A281/(((B$3/A$6)*(F$3^2-A281^2))+(D$6*C$3^2/C$6))^0.5))</f>
        <v>-1.9694928257312166E-9</v>
      </c>
      <c r="G281" s="9">
        <f t="shared" si="25"/>
        <v>-6.2109925752259647E-2</v>
      </c>
      <c r="H281" s="9">
        <f>F$6*((D$6)/(E$6*B$3*A$6))^0.5*(((G$3^2-A281^2)^0.5-(G$3^2-G$6^2)^0.5-(G$3*LN((G$6*(G$3+(G$3^2-A281^2)^0.5))/(A281*(G$3+(G$3^2-G$6^2)^0.5)))))-((F$3^2-A281^2)^0.5-(F$3^2-G$6^2)^0.5-(F$3*LN((G$6*(F$3+(F$3^2-A281^2)^0.5))/(A281*(F$3+(F$3^2-G$6^2)^0.5))))))</f>
        <v>30765628.174023852</v>
      </c>
      <c r="I281" s="15">
        <f t="shared" si="26"/>
        <v>0.97557166964814346</v>
      </c>
      <c r="J281" s="9">
        <f>X$3*(((B$10-A281^2)^0.5-(B$10-H$6^2)^0.5-(B$10^0.5*LN((H$6/A281)*((B$10^0.5+(B$10-A281^2)^0.5)/(B$10^0.5+(B$10-A281^2)^0.5)))))-((A$10-A281^2)^0.5-(A$10-H$6^2)^0.5-(A$10^0.5*LN((H$6/A281)*((A$10^0.5+(A$10-A281^2)^0.5)/(A$10^0.5+(A$10-A281^2)^0.5))))))</f>
        <v>32570984.265926536</v>
      </c>
      <c r="K281" s="15">
        <f t="shared" si="27"/>
        <v>1.0328191357789998</v>
      </c>
      <c r="L281" s="9">
        <f>((X$3*((B$10-B$14^2)^0.5-(B$10-H$6^2)^0.5-(B$10^0.5*LN((H$6/B$14)*((B$10^0.5+(B$10-B$14^2)^0.5)/(B$10^0.5+(B$10-B$14^2)^0.5))))))+(F$6*((D$6)/(E$6*B$3*A$6))^0.5*((G$3^2-A281^2)^0.5-(G$3^2-B$14^2)^0.5-(G$3*LN((B$14*(G$3+(G$3^2-A281^2)^0.5))/(A281*(G$3+(G$3^2-B$14^2)^0.5)))))))-((X$3*((A$10-A$14^2)^0.5-(A$10-H$6^2)^0.5-(A$10^0.5*LN((H$6/A$14)*((A$10^0.5+(A$10-A$14^2)^0.5)/(A$10^0.5+(A$10-A$14^2)^0.5))))))+(F$6*((D$6)/(E$6*B$3*A$6))^0.5*((F$3^2-A281^2)^0.5-(F$3^2-A$14^2)^0.5-(F$3*LN((A$14*(F$3+(F$3^2-A281^2)^0.5))/(A281*(F$3+(F$3^2-A$14^2)^0.5)))))))</f>
        <v>73693694.668384552</v>
      </c>
      <c r="M281" s="15">
        <f t="shared" si="28"/>
        <v>2.3368117284495353</v>
      </c>
    </row>
    <row r="282" spans="1:13" x14ac:dyDescent="0.25">
      <c r="A282">
        <f t="shared" si="29"/>
        <v>264</v>
      </c>
      <c r="B282" s="15">
        <f>E$3+(((E$6*B$3)/(D$6*A$6))^0.5*((G$3^2-A282^2)^0.5-(F$3^2-A282^2)^0.5))</f>
        <v>0.47246190512353642</v>
      </c>
      <c r="C282" s="15">
        <f>(((B$3*(G$3^2-A282^2)/A$6)+(D$6*D$3^2/C$6))^0.5)-(((B$3*(F$3^2-A282^2)/A$6)+(D$6*C$3^2/C$6))^0.5)</f>
        <v>0.45190388135203108</v>
      </c>
      <c r="D282" s="15">
        <f>((E$6*B$3*A$6)/(D$6*F$6^2))^0.5*((A282/(G$3^2-A282^2)^0.5)/(A282/(F$3^2-A282^2)^0.5))</f>
        <v>5.7012934674728655E-7</v>
      </c>
      <c r="E282" s="15">
        <f t="shared" si="24"/>
        <v>17.979599079022428</v>
      </c>
      <c r="F282" s="9">
        <f>(B$3/F$6)*((A282/(((B$3/A$6)*(G$3^2-A282^2))+(D$6*D$3^2/C$6))^0.5)-(A282/(((B$3/A$6)*(F$3^2-A282^2))+(D$6*C$3^2/C$6))^0.5))</f>
        <v>-1.9770720397969839E-9</v>
      </c>
      <c r="G282" s="9">
        <f t="shared" si="25"/>
        <v>-6.2348943847037687E-2</v>
      </c>
      <c r="H282" s="9">
        <f>F$6*((D$6)/(E$6*B$3*A$6))^0.5*(((G$3^2-A282^2)^0.5-(G$3^2-G$6^2)^0.5-(G$3*LN((G$6*(G$3+(G$3^2-A282^2)^0.5))/(A282*(G$3+(G$3^2-G$6^2)^0.5)))))-((F$3^2-A282^2)^0.5-(F$3^2-G$6^2)^0.5-(F$3*LN((G$6*(F$3+(F$3^2-A282^2)^0.5))/(A282*(F$3+(F$3^2-G$6^2)^0.5))))))</f>
        <v>30671052.418216243</v>
      </c>
      <c r="I282" s="15">
        <f t="shared" si="26"/>
        <v>0.97257269210477693</v>
      </c>
      <c r="J282" s="9">
        <f>X$3*(((B$10-A282^2)^0.5-(B$10-H$6^2)^0.5-(B$10^0.5*LN((H$6/A282)*((B$10^0.5+(B$10-A282^2)^0.5)/(B$10^0.5+(B$10-A282^2)^0.5)))))-((A$10-A282^2)^0.5-(A$10-H$6^2)^0.5-(A$10^0.5*LN((H$6/A282)*((A$10^0.5+(A$10-A282^2)^0.5)/(A$10^0.5+(A$10-A282^2)^0.5))))))</f>
        <v>32608919.565955438</v>
      </c>
      <c r="K282" s="15">
        <f t="shared" si="27"/>
        <v>1.0340220562517579</v>
      </c>
      <c r="L282" s="9">
        <f>((X$3*((B$10-B$14^2)^0.5-(B$10-H$6^2)^0.5-(B$10^0.5*LN((H$6/B$14)*((B$10^0.5+(B$10-B$14^2)^0.5)/(B$10^0.5+(B$10-B$14^2)^0.5))))))+(F$6*((D$6)/(E$6*B$3*A$6))^0.5*((G$3^2-A282^2)^0.5-(G$3^2-B$14^2)^0.5-(G$3*LN((B$14*(G$3+(G$3^2-A282^2)^0.5))/(A282*(G$3+(G$3^2-B$14^2)^0.5)))))))-((X$3*((A$10-A$14^2)^0.5-(A$10-H$6^2)^0.5-(A$10^0.5*LN((H$6/A$14)*((A$10^0.5+(A$10-A$14^2)^0.5)/(A$10^0.5+(A$10-A$14^2)^0.5))))))+(F$6*((D$6)/(E$6*B$3*A$6))^0.5*((F$3^2-A282^2)^0.5-(F$3^2-A$14^2)^0.5-(F$3*LN((A$14*(F$3+(F$3^2-A282^2)^0.5))/(A282*(F$3+(F$3^2-A$14^2)^0.5)))))))</f>
        <v>73599118.912577629</v>
      </c>
      <c r="M282" s="15">
        <f t="shared" si="28"/>
        <v>2.3338127509061906</v>
      </c>
    </row>
    <row r="283" spans="1:13" x14ac:dyDescent="0.25">
      <c r="A283">
        <f t="shared" si="29"/>
        <v>265</v>
      </c>
      <c r="B283" s="15">
        <f>E$3+(((E$6*B$3)/(D$6*A$6))^0.5*((G$3^2-A283^2)^0.5-(F$3^2-A283^2)^0.5))</f>
        <v>0.47245395682158597</v>
      </c>
      <c r="C283" s="15">
        <f>(((B$3*(G$3^2-A283^2)/A$6)+(D$6*D$3^2/C$6))^0.5)-(((B$3*(F$3^2-A283^2)/A$6)+(D$6*C$3^2/C$6))^0.5)</f>
        <v>0.45191081436931313</v>
      </c>
      <c r="D283" s="15">
        <f>((E$6*B$3*A$6)/(D$6*F$6^2))^0.5*((A283/(G$3^2-A283^2)^0.5)/(A283/(F$3^2-A283^2)^0.5))</f>
        <v>5.7013416098465271E-7</v>
      </c>
      <c r="E283" s="15">
        <f t="shared" si="24"/>
        <v>17.979750900812007</v>
      </c>
      <c r="F283" s="9">
        <f>(B$3/F$6)*((A283/(((B$3/A$6)*(G$3^2-A283^2))+(D$6*D$3^2/C$6))^0.5)-(A283/(((B$3/A$6)*(F$3^2-A283^2))+(D$6*C$3^2/C$6))^0.5))</f>
        <v>-1.9846522929039998E-9</v>
      </c>
      <c r="G283" s="9">
        <f t="shared" si="25"/>
        <v>-6.2587994709020545E-2</v>
      </c>
      <c r="H283" s="9">
        <f>F$6*((D$6)/(E$6*B$3*A$6))^0.5*(((G$3^2-A283^2)^0.5-(G$3^2-G$6^2)^0.5-(G$3*LN((G$6*(G$3+(G$3^2-A283^2)^0.5))/(A283*(G$3+(G$3^2-G$6^2)^0.5)))))-((F$3^2-A283^2)^0.5-(F$3^2-G$6^2)^0.5-(F$3*LN((G$6*(F$3+(F$3^2-A283^2)^0.5))/(A283*(F$3+(F$3^2-G$6^2)^0.5))))))</f>
        <v>30576807.092654809</v>
      </c>
      <c r="I283" s="15">
        <f t="shared" si="26"/>
        <v>0.96958419243578164</v>
      </c>
      <c r="J283" s="9">
        <f>X$3*(((B$10-A283^2)^0.5-(B$10-H$6^2)^0.5-(B$10^0.5*LN((H$6/A283)*((B$10^0.5+(B$10-A283^2)^0.5)/(B$10^0.5+(B$10-A283^2)^0.5)))))-((A$10-A283^2)^0.5-(A$10-H$6^2)^0.5-(A$10^0.5*LN((H$6/A283)*((A$10^0.5+(A$10-A283^2)^0.5)/(A$10^0.5+(A$10-A283^2)^0.5))))))</f>
        <v>32646712.605009958</v>
      </c>
      <c r="K283" s="15">
        <f t="shared" si="27"/>
        <v>1.035220465658611</v>
      </c>
      <c r="L283" s="9">
        <f>((X$3*((B$10-B$14^2)^0.5-(B$10-H$6^2)^0.5-(B$10^0.5*LN((H$6/B$14)*((B$10^0.5+(B$10-B$14^2)^0.5)/(B$10^0.5+(B$10-B$14^2)^0.5))))))+(F$6*((D$6)/(E$6*B$3*A$6))^0.5*((G$3^2-A283^2)^0.5-(G$3^2-B$14^2)^0.5-(G$3*LN((B$14*(G$3+(G$3^2-A283^2)^0.5))/(A283*(G$3+(G$3^2-B$14^2)^0.5)))))))-((X$3*((A$10-A$14^2)^0.5-(A$10-H$6^2)^0.5-(A$10^0.5*LN((H$6/A$14)*((A$10^0.5+(A$10-A$14^2)^0.5)/(A$10^0.5+(A$10-A$14^2)^0.5))))))+(F$6*((D$6)/(E$6*B$3*A$6))^0.5*((F$3^2-A283^2)^0.5-(F$3^2-A$14^2)^0.5-(F$3*LN((A$14*(F$3+(F$3^2-A283^2)^0.5))/(A283*(F$3+(F$3^2-A$14^2)^0.5)))))))</f>
        <v>73504873.587017059</v>
      </c>
      <c r="M283" s="15">
        <f t="shared" si="28"/>
        <v>2.3308242512372228</v>
      </c>
    </row>
    <row r="284" spans="1:13" x14ac:dyDescent="0.25">
      <c r="A284">
        <f t="shared" si="29"/>
        <v>266</v>
      </c>
      <c r="B284" s="15">
        <f>E$3+(((E$6*B$3)/(D$6*A$6))^0.5*((G$3^2-A284^2)^0.5-(F$3^2-A284^2)^0.5))</f>
        <v>0.47244597154342072</v>
      </c>
      <c r="C284" s="15">
        <f>(((B$3*(G$3^2-A284^2)/A$6)+(D$6*D$3^2/C$6))^0.5)-(((B$3*(F$3^2-A284^2)/A$6)+(D$6*C$3^2/C$6))^0.5)</f>
        <v>0.45191777391929833</v>
      </c>
      <c r="D284" s="15">
        <f>((E$6*B$3*A$6)/(D$6*F$6^2))^0.5*((A284/(G$3^2-A284^2)^0.5)/(A284/(F$3^2-A284^2)^0.5))</f>
        <v>5.7013899905857674E-7</v>
      </c>
      <c r="E284" s="15">
        <f t="shared" si="24"/>
        <v>17.979903474311275</v>
      </c>
      <c r="F284" s="9">
        <f>(B$3/F$6)*((A284/(((B$3/A$6)*(G$3^2-A284^2))+(D$6*D$3^2/C$6))^0.5)-(A284/(((B$3/A$6)*(F$3^2-A284^2))+(D$6*C$3^2/C$6))^0.5))</f>
        <v>-1.9922335891212715E-9</v>
      </c>
      <c r="G284" s="9">
        <f t="shared" si="25"/>
        <v>-6.2827078466528408E-2</v>
      </c>
      <c r="H284" s="9">
        <f>F$6*((D$6)/(E$6*B$3*A$6))^0.5*(((G$3^2-A284^2)^0.5-(G$3^2-G$6^2)^0.5-(G$3*LN((G$6*(G$3+(G$3^2-A284^2)^0.5))/(A284*(G$3+(G$3^2-G$6^2)^0.5)))))-((F$3^2-A284^2)^0.5-(F$3^2-G$6^2)^0.5-(F$3*LN((G$6*(F$3+(F$3^2-A284^2)^0.5))/(A284*(F$3+(F$3^2-G$6^2)^0.5))))))</f>
        <v>30482889.582315035</v>
      </c>
      <c r="I284" s="15">
        <f t="shared" si="26"/>
        <v>0.96660608771927436</v>
      </c>
      <c r="J284" s="9">
        <f>X$3*(((B$10-A284^2)^0.5-(B$10-H$6^2)^0.5-(B$10^0.5*LN((H$6/A284)*((B$10^0.5+(B$10-A284^2)^0.5)/(B$10^0.5+(B$10-A284^2)^0.5)))))-((A$10-A284^2)^0.5-(A$10-H$6^2)^0.5-(A$10^0.5*LN((H$6/A284)*((A$10^0.5+(A$10-A284^2)^0.5)/(A$10^0.5+(A$10-A284^2)^0.5))))))</f>
        <v>32684364.459229525</v>
      </c>
      <c r="K284" s="15">
        <f t="shared" si="27"/>
        <v>1.0364143981237166</v>
      </c>
      <c r="L284" s="9">
        <f>((X$3*((B$10-B$14^2)^0.5-(B$10-H$6^2)^0.5-(B$10^0.5*LN((H$6/B$14)*((B$10^0.5+(B$10-B$14^2)^0.5)/(B$10^0.5+(B$10-B$14^2)^0.5))))))+(F$6*((D$6)/(E$6*B$3*A$6))^0.5*((G$3^2-A284^2)^0.5-(G$3^2-B$14^2)^0.5-(G$3*LN((B$14*(G$3+(G$3^2-A284^2)^0.5))/(A284*(G$3+(G$3^2-B$14^2)^0.5)))))))-((X$3*((A$10-A$14^2)^0.5-(A$10-H$6^2)^0.5-(A$10^0.5*LN((H$6/A$14)*((A$10^0.5+(A$10-A$14^2)^0.5)/(A$10^0.5+(A$10-A$14^2)^0.5))))))+(F$6*((D$6)/(E$6*B$3*A$6))^0.5*((F$3^2-A284^2)^0.5-(F$3^2-A$14^2)^0.5-(F$3*LN((A$14*(F$3+(F$3^2-A284^2)^0.5))/(A284*(F$3+(F$3^2-A$14^2)^0.5)))))))</f>
        <v>73410956.076675892</v>
      </c>
      <c r="M284" s="15">
        <f t="shared" si="28"/>
        <v>2.3278461465206712</v>
      </c>
    </row>
    <row r="285" spans="1:13" x14ac:dyDescent="0.25">
      <c r="A285">
        <f t="shared" si="29"/>
        <v>267</v>
      </c>
      <c r="B285" s="15">
        <f>E$3+(((E$6*B$3)/(D$6*A$6))^0.5*((G$3^2-A285^2)^0.5-(F$3^2-A285^2)^0.5))</f>
        <v>0.47243794920051191</v>
      </c>
      <c r="C285" s="15">
        <f>(((B$3*(G$3^2-A285^2)/A$6)+(D$6*D$3^2/C$6))^0.5)-(((B$3*(F$3^2-A285^2)/A$6)+(D$6*C$3^2/C$6))^0.5)</f>
        <v>0.45192476000566018</v>
      </c>
      <c r="D285" s="15">
        <f>((E$6*B$3*A$6)/(D$6*F$6^2))^0.5*((A285/(G$3^2-A285^2)^0.5)/(A285/(F$3^2-A285^2)^0.5))</f>
        <v>5.7014386104281108E-7</v>
      </c>
      <c r="E285" s="15">
        <f t="shared" si="24"/>
        <v>17.980056801846089</v>
      </c>
      <c r="F285" s="9">
        <f>(B$3/F$6)*((A285/(((B$3/A$6)*(G$3^2-A285^2))+(D$6*D$3^2/C$6))^0.5)-(A285/(((B$3/A$6)*(F$3^2-A285^2))+(D$6*C$3^2/C$6))^0.5))</f>
        <v>-1.9998159325192953E-9</v>
      </c>
      <c r="G285" s="9">
        <f t="shared" si="25"/>
        <v>-6.3066195247928489E-2</v>
      </c>
      <c r="H285" s="9">
        <f>F$6*((D$6)/(E$6*B$3*A$6))^0.5*(((G$3^2-A285^2)^0.5-(G$3^2-G$6^2)^0.5-(G$3*LN((G$6*(G$3+(G$3^2-A285^2)^0.5))/(A285*(G$3+(G$3^2-G$6^2)^0.5)))))-((F$3^2-A285^2)^0.5-(F$3^2-G$6^2)^0.5-(F$3*LN((G$6*(F$3+(F$3^2-A285^2)^0.5))/(A285*(F$3+(F$3^2-G$6^2)^0.5))))))</f>
        <v>30389297.301306367</v>
      </c>
      <c r="I285" s="15">
        <f t="shared" si="26"/>
        <v>0.96363829595720341</v>
      </c>
      <c r="J285" s="9">
        <f>X$3*(((B$10-A285^2)^0.5-(B$10-H$6^2)^0.5-(B$10^0.5*LN((H$6/A285)*((B$10^0.5+(B$10-A285^2)^0.5)/(B$10^0.5+(B$10-A285^2)^0.5)))))-((A$10-A285^2)^0.5-(A$10-H$6^2)^0.5-(A$10^0.5*LN((H$6/A285)*((A$10^0.5+(A$10-A285^2)^0.5)/(A$10^0.5+(A$10-A285^2)^0.5))))))</f>
        <v>32721876.192647204</v>
      </c>
      <c r="K285" s="15">
        <f t="shared" si="27"/>
        <v>1.0376038873873417</v>
      </c>
      <c r="L285" s="9">
        <f>((X$3*((B$10-B$14^2)^0.5-(B$10-H$6^2)^0.5-(B$10^0.5*LN((H$6/B$14)*((B$10^0.5+(B$10-B$14^2)^0.5)/(B$10^0.5+(B$10-B$14^2)^0.5))))))+(F$6*((D$6)/(E$6*B$3*A$6))^0.5*((G$3^2-A285^2)^0.5-(G$3^2-B$14^2)^0.5-(G$3*LN((B$14*(G$3+(G$3^2-A285^2)^0.5))/(A285*(G$3+(G$3^2-B$14^2)^0.5)))))))-((X$3*((A$10-A$14^2)^0.5-(A$10-H$6^2)^0.5-(A$10^0.5*LN((H$6/A$14)*((A$10^0.5+(A$10-A$14^2)^0.5)/(A$10^0.5+(A$10-A$14^2)^0.5))))))+(F$6*((D$6)/(E$6*B$3*A$6))^0.5*((F$3^2-A285^2)^0.5-(F$3^2-A$14^2)^0.5-(F$3*LN((A$14*(F$3+(F$3^2-A285^2)^0.5))/(A285*(F$3+(F$3^2-A$14^2)^0.5)))))))</f>
        <v>73317363.795667171</v>
      </c>
      <c r="M285" s="15">
        <f t="shared" si="28"/>
        <v>2.3248783547585989</v>
      </c>
    </row>
    <row r="286" spans="1:13" x14ac:dyDescent="0.25">
      <c r="A286">
        <f t="shared" si="29"/>
        <v>268</v>
      </c>
      <c r="B286" s="15">
        <f>E$3+(((E$6*B$3)/(D$6*A$6))^0.5*((G$3^2-A286^2)^0.5-(F$3^2-A286^2)^0.5))</f>
        <v>0.47242988970378619</v>
      </c>
      <c r="C286" s="15">
        <f>(((B$3*(G$3^2-A286^2)/A$6)+(D$6*D$3^2/C$6))^0.5)-(((B$3*(F$3^2-A286^2)/A$6)+(D$6*C$3^2/C$6))^0.5)</f>
        <v>0.45193177263205797</v>
      </c>
      <c r="D286" s="15">
        <f>((E$6*B$3*A$6)/(D$6*F$6^2))^0.5*((A286/(G$3^2-A286^2)^0.5)/(A286/(F$3^2-A286^2)^0.5))</f>
        <v>5.7014874701159754E-7</v>
      </c>
      <c r="E286" s="15">
        <f t="shared" si="24"/>
        <v>17.980210885757739</v>
      </c>
      <c r="F286" s="9">
        <f>(B$3/F$6)*((A286/(((B$3/A$6)*(G$3^2-A286^2))+(D$6*D$3^2/C$6))^0.5)-(A286/(((B$3/A$6)*(F$3^2-A286^2))+(D$6*C$3^2/C$6))^0.5))</f>
        <v>-2.0073993271700555E-9</v>
      </c>
      <c r="G286" s="9">
        <f t="shared" si="25"/>
        <v>-6.3305345181634873E-2</v>
      </c>
      <c r="H286" s="9">
        <f>F$6*((D$6)/(E$6*B$3*A$6))^0.5*(((G$3^2-A286^2)^0.5-(G$3^2-G$6^2)^0.5-(G$3*LN((G$6*(G$3+(G$3^2-A286^2)^0.5))/(A286*(G$3+(G$3^2-G$6^2)^0.5)))))-((F$3^2-A286^2)^0.5-(F$3^2-G$6^2)^0.5-(F$3*LN((G$6*(F$3+(F$3^2-A286^2)^0.5))/(A286*(F$3+(F$3^2-G$6^2)^0.5))))))</f>
        <v>30296027.692440629</v>
      </c>
      <c r="I286" s="15">
        <f t="shared" si="26"/>
        <v>0.96068073606166382</v>
      </c>
      <c r="J286" s="9">
        <f>X$3*(((B$10-A286^2)^0.5-(B$10-H$6^2)^0.5-(B$10^0.5*LN((H$6/A286)*((B$10^0.5+(B$10-A286^2)^0.5)/(B$10^0.5+(B$10-A286^2)^0.5)))))-((A$10-A286^2)^0.5-(A$10-H$6^2)^0.5-(A$10^0.5*LN((H$6/A286)*((A$10^0.5+(A$10-A286^2)^0.5)/(A$10^0.5+(A$10-A286^2)^0.5))))))</f>
        <v>32759248.857355554</v>
      </c>
      <c r="K286" s="15">
        <f t="shared" si="27"/>
        <v>1.0387889668111223</v>
      </c>
      <c r="L286" s="9">
        <f>((X$3*((B$10-B$14^2)^0.5-(B$10-H$6^2)^0.5-(B$10^0.5*LN((H$6/B$14)*((B$10^0.5+(B$10-B$14^2)^0.5)/(B$10^0.5+(B$10-B$14^2)^0.5))))))+(F$6*((D$6)/(E$6*B$3*A$6))^0.5*((G$3^2-A286^2)^0.5-(G$3^2-B$14^2)^0.5-(G$3*LN((B$14*(G$3+(G$3^2-A286^2)^0.5))/(A286*(G$3+(G$3^2-B$14^2)^0.5)))))))-((X$3*((A$10-A$14^2)^0.5-(A$10-H$6^2)^0.5-(A$10^0.5*LN((H$6/A$14)*((A$10^0.5+(A$10-A$14^2)^0.5)/(A$10^0.5+(A$10-A$14^2)^0.5))))))+(F$6*((D$6)/(E$6*B$3*A$6))^0.5*((F$3^2-A286^2)^0.5-(F$3^2-A$14^2)^0.5-(F$3*LN((A$14*(F$3+(F$3^2-A286^2)^0.5))/(A286*(F$3+(F$3^2-A$14^2)^0.5)))))))</f>
        <v>73224094.186801434</v>
      </c>
      <c r="M286" s="15">
        <f t="shared" si="28"/>
        <v>2.3219207948630594</v>
      </c>
    </row>
    <row r="287" spans="1:13" x14ac:dyDescent="0.25">
      <c r="A287">
        <f t="shared" si="29"/>
        <v>269</v>
      </c>
      <c r="B287" s="15">
        <f>E$3+(((E$6*B$3)/(D$6*A$6))^0.5*((G$3^2-A287^2)^0.5-(F$3^2-A287^2)^0.5))</f>
        <v>0.47242179296362197</v>
      </c>
      <c r="C287" s="15">
        <f>(((B$3*(G$3^2-A287^2)/A$6)+(D$6*D$3^2/C$6))^0.5)-(((B$3*(F$3^2-A287^2)/A$6)+(D$6*C$3^2/C$6))^0.5)</f>
        <v>0.45193881180218654</v>
      </c>
      <c r="D287" s="15">
        <f>((E$6*B$3*A$6)/(D$6*F$6^2))^0.5*((A287/(G$3^2-A287^2)^0.5)/(A287/(F$3^2-A287^2)^0.5))</f>
        <v>5.7015365703966887E-7</v>
      </c>
      <c r="E287" s="15">
        <f t="shared" si="24"/>
        <v>17.980365728402997</v>
      </c>
      <c r="F287" s="9">
        <f>(B$3/F$6)*((A287/(((B$3/A$6)*(G$3^2-A287^2))+(D$6*D$3^2/C$6))^0.5)-(A287/(((B$3/A$6)*(F$3^2-A287^2))+(D$6*C$3^2/C$6))^0.5))</f>
        <v>-2.0149837771472268E-9</v>
      </c>
      <c r="G287" s="9">
        <f t="shared" si="25"/>
        <v>-6.3544528396114949E-2</v>
      </c>
      <c r="H287" s="9">
        <f>F$6*((D$6)/(E$6*B$3*A$6))^0.5*(((G$3^2-A287^2)^0.5-(G$3^2-G$6^2)^0.5-(G$3*LN((G$6*(G$3+(G$3^2-A287^2)^0.5))/(A287*(G$3+(G$3^2-G$6^2)^0.5)))))-((F$3^2-A287^2)^0.5-(F$3^2-G$6^2)^0.5-(F$3*LN((G$6*(F$3+(F$3^2-A287^2)^0.5))/(A287*(F$3+(F$3^2-G$6^2)^0.5))))))</f>
        <v>30203078.226799209</v>
      </c>
      <c r="I287" s="15">
        <f t="shared" si="26"/>
        <v>0.95773332784117227</v>
      </c>
      <c r="J287" s="9">
        <f>X$3*(((B$10-A287^2)^0.5-(B$10-H$6^2)^0.5-(B$10^0.5*LN((H$6/A287)*((B$10^0.5+(B$10-A287^2)^0.5)/(B$10^0.5+(B$10-A287^2)^0.5)))))-((A$10-A287^2)^0.5-(A$10-H$6^2)^0.5-(A$10^0.5*LN((H$6/A287)*((A$10^0.5+(A$10-A287^2)^0.5)/(A$10^0.5+(A$10-A287^2)^0.5))))))</f>
        <v>32796483.493699271</v>
      </c>
      <c r="K287" s="15">
        <f t="shared" si="27"/>
        <v>1.0399696693841727</v>
      </c>
      <c r="L287" s="9">
        <f>((X$3*((B$10-B$14^2)^0.5-(B$10-H$6^2)^0.5-(B$10^0.5*LN((H$6/B$14)*((B$10^0.5+(B$10-B$14^2)^0.5)/(B$10^0.5+(B$10-B$14^2)^0.5))))))+(F$6*((D$6)/(E$6*B$3*A$6))^0.5*((G$3^2-A287^2)^0.5-(G$3^2-B$14^2)^0.5-(G$3*LN((B$14*(G$3+(G$3^2-A287^2)^0.5))/(A287*(G$3+(G$3^2-B$14^2)^0.5)))))))-((X$3*((A$10-A$14^2)^0.5-(A$10-H$6^2)^0.5-(A$10^0.5*LN((H$6/A$14)*((A$10^0.5+(A$10-A$14^2)^0.5)/(A$10^0.5+(A$10-A$14^2)^0.5))))))+(F$6*((D$6)/(E$6*B$3*A$6))^0.5*((F$3^2-A287^2)^0.5-(F$3^2-A$14^2)^0.5-(F$3*LN((A$14*(F$3+(F$3^2-A287^2)^0.5))/(A287*(F$3+(F$3^2-A$14^2)^0.5)))))))</f>
        <v>73131144.721160889</v>
      </c>
      <c r="M287" s="15">
        <f t="shared" si="28"/>
        <v>2.3189733866425954</v>
      </c>
    </row>
    <row r="288" spans="1:13" x14ac:dyDescent="0.25">
      <c r="A288">
        <f t="shared" si="29"/>
        <v>270</v>
      </c>
      <c r="B288" s="15">
        <f>E$3+(((E$6*B$3)/(D$6*A$6))^0.5*((G$3^2-A288^2)^0.5-(F$3^2-A288^2)^0.5))</f>
        <v>0.47241365888984721</v>
      </c>
      <c r="C288" s="15">
        <f>(((B$3*(G$3^2-A288^2)/A$6)+(D$6*D$3^2/C$6))^0.5)-(((B$3*(F$3^2-A288^2)/A$6)+(D$6*C$3^2/C$6))^0.5)</f>
        <v>0.45194587751972648</v>
      </c>
      <c r="D288" s="15">
        <f>((E$6*B$3*A$6)/(D$6*F$6^2))^0.5*((A288/(G$3^2-A288^2)^0.5)/(A288/(F$3^2-A288^2)^0.5))</f>
        <v>5.7015859120225388E-7</v>
      </c>
      <c r="E288" s="15">
        <f t="shared" si="24"/>
        <v>17.980521332154279</v>
      </c>
      <c r="F288" s="9">
        <f>(B$3/F$6)*((A288/(((B$3/A$6)*(G$3^2-A288^2))+(D$6*D$3^2/C$6))^0.5)-(A288/(((B$3/A$6)*(F$3^2-A288^2))+(D$6*C$3^2/C$6))^0.5))</f>
        <v>-2.0225692865258509E-9</v>
      </c>
      <c r="G288" s="9">
        <f t="shared" si="25"/>
        <v>-6.378374501987924E-2</v>
      </c>
      <c r="H288" s="9">
        <f>F$6*((D$6)/(E$6*B$3*A$6))^0.5*(((G$3^2-A288^2)^0.5-(G$3^2-G$6^2)^0.5-(G$3*LN((G$6*(G$3+(G$3^2-A288^2)^0.5))/(A288*(G$3+(G$3^2-G$6^2)^0.5)))))-((F$3^2-A288^2)^0.5-(F$3^2-G$6^2)^0.5-(F$3*LN((G$6*(F$3+(F$3^2-A288^2)^0.5))/(A288*(F$3+(F$3^2-G$6^2)^0.5))))))</f>
        <v>30110446.403315004</v>
      </c>
      <c r="I288" s="15">
        <f t="shared" si="26"/>
        <v>0.95479599198741139</v>
      </c>
      <c r="J288" s="9">
        <f>X$3*(((B$10-A288^2)^0.5-(B$10-H$6^2)^0.5-(B$10^0.5*LN((H$6/A288)*((B$10^0.5+(B$10-A288^2)^0.5)/(B$10^0.5+(B$10-A288^2)^0.5)))))-((A$10-A288^2)^0.5-(A$10-H$6^2)^0.5-(A$10^0.5*LN((H$6/A288)*((A$10^0.5+(A$10-A288^2)^0.5)/(A$10^0.5+(A$10-A288^2)^0.5))))))</f>
        <v>32833581.130440507</v>
      </c>
      <c r="K288" s="15">
        <f t="shared" si="27"/>
        <v>1.0411460277283267</v>
      </c>
      <c r="L288" s="9">
        <f>((X$3*((B$10-B$14^2)^0.5-(B$10-H$6^2)^0.5-(B$10^0.5*LN((H$6/B$14)*((B$10^0.5+(B$10-B$14^2)^0.5)/(B$10^0.5+(B$10-B$14^2)^0.5))))))+(F$6*((D$6)/(E$6*B$3*A$6))^0.5*((G$3^2-A288^2)^0.5-(G$3^2-B$14^2)^0.5-(G$3*LN((B$14*(G$3+(G$3^2-A288^2)^0.5))/(A288*(G$3+(G$3^2-B$14^2)^0.5)))))))-((X$3*((A$10-A$14^2)^0.5-(A$10-H$6^2)^0.5-(A$10^0.5*LN((H$6/A$14)*((A$10^0.5+(A$10-A$14^2)^0.5)/(A$10^0.5+(A$10-A$14^2)^0.5))))))+(F$6*((D$6)/(E$6*B$3*A$6))^0.5*((F$3^2-A288^2)^0.5-(F$3^2-A$14^2)^0.5-(F$3*LN((A$14*(F$3+(F$3^2-A288^2)^0.5))/(A288*(F$3+(F$3^2-A$14^2)^0.5)))))))</f>
        <v>73038512.897676945</v>
      </c>
      <c r="M288" s="15">
        <f t="shared" si="28"/>
        <v>2.3160360507888429</v>
      </c>
    </row>
    <row r="289" spans="1:13" x14ac:dyDescent="0.25">
      <c r="A289">
        <f t="shared" si="29"/>
        <v>271</v>
      </c>
      <c r="B289" s="15">
        <f>E$3+(((E$6*B$3)/(D$6*A$6))^0.5*((G$3^2-A289^2)^0.5-(F$3^2-A289^2)^0.5))</f>
        <v>0.4724054873917356</v>
      </c>
      <c r="C289" s="15">
        <f>(((B$3*(G$3^2-A289^2)/A$6)+(D$6*D$3^2/C$6))^0.5)-(((B$3*(F$3^2-A289^2)/A$6)+(D$6*C$3^2/C$6))^0.5)</f>
        <v>0.45195296978842237</v>
      </c>
      <c r="D289" s="15">
        <f>((E$6*B$3*A$6)/(D$6*F$6^2))^0.5*((A289/(G$3^2-A289^2)^0.5)/(A289/(F$3^2-A289^2)^0.5))</f>
        <v>5.7016354957507912E-7</v>
      </c>
      <c r="E289" s="15">
        <f t="shared" si="24"/>
        <v>17.980677699399696</v>
      </c>
      <c r="F289" s="9">
        <f>(B$3/F$6)*((A289/(((B$3/A$6)*(G$3^2-A289^2))+(D$6*D$3^2/C$6))^0.5)-(A289/(((B$3/A$6)*(F$3^2-A289^2))+(D$6*C$3^2/C$6))^0.5))</f>
        <v>-2.0301558593827414E-9</v>
      </c>
      <c r="G289" s="9">
        <f t="shared" si="25"/>
        <v>-6.4022995181494138E-2</v>
      </c>
      <c r="H289" s="9">
        <f>F$6*((D$6)/(E$6*B$3*A$6))^0.5*(((G$3^2-A289^2)^0.5-(G$3^2-G$6^2)^0.5-(G$3*LN((G$6*(G$3+(G$3^2-A289^2)^0.5))/(A289*(G$3+(G$3^2-G$6^2)^0.5)))))-((F$3^2-A289^2)^0.5-(F$3^2-G$6^2)^0.5-(F$3*LN((G$6*(F$3+(F$3^2-A289^2)^0.5))/(A289*(F$3+(F$3^2-G$6^2)^0.5))))))</f>
        <v>30018129.748355012</v>
      </c>
      <c r="I289" s="15">
        <f t="shared" si="26"/>
        <v>0.95186865006199306</v>
      </c>
      <c r="J289" s="9">
        <f>X$3*(((B$10-A289^2)^0.5-(B$10-H$6^2)^0.5-(B$10^0.5*LN((H$6/A289)*((B$10^0.5+(B$10-A289^2)^0.5)/(B$10^0.5+(B$10-A289^2)^0.5)))))-((A$10-A289^2)^0.5-(A$10-H$6^2)^0.5-(A$10^0.5*LN((H$6/A289)*((A$10^0.5+(A$10-A289^2)^0.5)/(A$10^0.5+(A$10-A289^2)^0.5))))))</f>
        <v>32870542.78493483</v>
      </c>
      <c r="K289" s="15">
        <f t="shared" si="27"/>
        <v>1.0423180741037172</v>
      </c>
      <c r="L289" s="9">
        <f>((X$3*((B$10-B$14^2)^0.5-(B$10-H$6^2)^0.5-(B$10^0.5*LN((H$6/B$14)*((B$10^0.5+(B$10-B$14^2)^0.5)/(B$10^0.5+(B$10-B$14^2)^0.5))))))+(F$6*((D$6)/(E$6*B$3*A$6))^0.5*((G$3^2-A289^2)^0.5-(G$3^2-B$14^2)^0.5-(G$3*LN((B$14*(G$3+(G$3^2-A289^2)^0.5))/(A289*(G$3+(G$3^2-B$14^2)^0.5)))))))-((X$3*((A$10-A$14^2)^0.5-(A$10-H$6^2)^0.5-(A$10^0.5*LN((H$6/A$14)*((A$10^0.5+(A$10-A$14^2)^0.5)/(A$10^0.5+(A$10-A$14^2)^0.5))))))+(F$6*((D$6)/(E$6*B$3*A$6))^0.5*((F$3^2-A289^2)^0.5-(F$3^2-A$14^2)^0.5-(F$3*LN((A$14*(F$3+(F$3^2-A289^2)^0.5))/(A289*(F$3+(F$3^2-A$14^2)^0.5)))))))</f>
        <v>72946196.242716312</v>
      </c>
      <c r="M289" s="15">
        <f t="shared" si="28"/>
        <v>2.3131087088634041</v>
      </c>
    </row>
    <row r="290" spans="1:13" x14ac:dyDescent="0.25">
      <c r="A290">
        <f t="shared" si="29"/>
        <v>272</v>
      </c>
      <c r="B290" s="15">
        <f>E$3+(((E$6*B$3)/(D$6*A$6))^0.5*((G$3^2-A290^2)^0.5-(F$3^2-A290^2)^0.5))</f>
        <v>0.47239727837800372</v>
      </c>
      <c r="C290" s="15">
        <f>(((B$3*(G$3^2-A290^2)/A$6)+(D$6*D$3^2/C$6))^0.5)-(((B$3*(F$3^2-A290^2)/A$6)+(D$6*C$3^2/C$6))^0.5)</f>
        <v>0.45196008861199743</v>
      </c>
      <c r="D290" s="15">
        <f>((E$6*B$3*A$6)/(D$6*F$6^2))^0.5*((A290/(G$3^2-A290^2)^0.5)/(A290/(F$3^2-A290^2)^0.5))</f>
        <v>5.7016853223437259E-7</v>
      </c>
      <c r="E290" s="15">
        <f t="shared" si="24"/>
        <v>17.980834832543174</v>
      </c>
      <c r="F290" s="9">
        <f>(B$3/F$6)*((A290/(((B$3/A$6)*(G$3^2-A290^2))+(D$6*D$3^2/C$6))^0.5)-(A290/(((B$3/A$6)*(F$3^2-A290^2))+(D$6*C$3^2/C$6))^0.5))</f>
        <v>-2.037743499796078E-9</v>
      </c>
      <c r="G290" s="9">
        <f t="shared" si="25"/>
        <v>-6.4262279009569115E-2</v>
      </c>
      <c r="H290" s="9">
        <f>F$6*((D$6)/(E$6*B$3*A$6))^0.5*(((G$3^2-A290^2)^0.5-(G$3^2-G$6^2)^0.5-(G$3*LN((G$6*(G$3+(G$3^2-A290^2)^0.5))/(A290*(G$3+(G$3^2-G$6^2)^0.5)))))-((F$3^2-A290^2)^0.5-(F$3^2-G$6^2)^0.5-(F$3*LN((G$6*(F$3+(F$3^2-A290^2)^0.5))/(A290*(F$3+(F$3^2-G$6^2)^0.5))))))</f>
        <v>29926125.815316427</v>
      </c>
      <c r="I290" s="15">
        <f t="shared" si="26"/>
        <v>0.94895122448365132</v>
      </c>
      <c r="J290" s="9">
        <f>X$3*(((B$10-A290^2)^0.5-(B$10-H$6^2)^0.5-(B$10^0.5*LN((H$6/A290)*((B$10^0.5+(B$10-A290^2)^0.5)/(B$10^0.5+(B$10-A290^2)^0.5)))))-((A$10-A290^2)^0.5-(A$10-H$6^2)^0.5-(A$10^0.5*LN((H$6/A290)*((A$10^0.5+(A$10-A290^2)^0.5)/(A$10^0.5+(A$10-A290^2)^0.5))))))</f>
        <v>32907369.463296056</v>
      </c>
      <c r="K290" s="15">
        <f t="shared" si="27"/>
        <v>1.0434858404140048</v>
      </c>
      <c r="L290" s="9">
        <f>((X$3*((B$10-B$14^2)^0.5-(B$10-H$6^2)^0.5-(B$10^0.5*LN((H$6/B$14)*((B$10^0.5+(B$10-B$14^2)^0.5)/(B$10^0.5+(B$10-B$14^2)^0.5))))))+(F$6*((D$6)/(E$6*B$3*A$6))^0.5*((G$3^2-A290^2)^0.5-(G$3^2-B$14^2)^0.5-(G$3*LN((B$14*(G$3+(G$3^2-A290^2)^0.5))/(A290*(G$3+(G$3^2-B$14^2)^0.5)))))))-((X$3*((A$10-A$14^2)^0.5-(A$10-H$6^2)^0.5-(A$10^0.5*LN((H$6/A$14)*((A$10^0.5+(A$10-A$14^2)^0.5)/(A$10^0.5+(A$10-A$14^2)^0.5))))))+(F$6*((D$6)/(E$6*B$3*A$6))^0.5*((F$3^2-A290^2)^0.5-(F$3^2-A$14^2)^0.5-(F$3*LN((A$14*(F$3+(F$3^2-A290^2)^0.5))/(A290*(F$3+(F$3^2-A$14^2)^0.5)))))))</f>
        <v>72854192.309678078</v>
      </c>
      <c r="M290" s="15">
        <f t="shared" si="28"/>
        <v>2.3101912832850733</v>
      </c>
    </row>
    <row r="291" spans="1:13" x14ac:dyDescent="0.25">
      <c r="A291">
        <f t="shared" si="29"/>
        <v>273</v>
      </c>
      <c r="B291" s="15">
        <f>E$3+(((E$6*B$3)/(D$6*A$6))^0.5*((G$3^2-A291^2)^0.5-(F$3^2-A291^2)^0.5))</f>
        <v>0.47238903175680896</v>
      </c>
      <c r="C291" s="15">
        <f>(((B$3*(G$3^2-A291^2)/A$6)+(D$6*D$3^2/C$6))^0.5)-(((B$3*(F$3^2-A291^2)/A$6)+(D$6*C$3^2/C$6))^0.5)</f>
        <v>0.45196723399417493</v>
      </c>
      <c r="D291" s="15">
        <f>((E$6*B$3*A$6)/(D$6*F$6^2))^0.5*((A291/(G$3^2-A291^2)^0.5)/(A291/(F$3^2-A291^2)^0.5))</f>
        <v>5.7017353925686656E-7</v>
      </c>
      <c r="E291" s="15">
        <f t="shared" si="24"/>
        <v>17.980992734004541</v>
      </c>
      <c r="F291" s="9">
        <f>(B$3/F$6)*((A291/(((B$3/A$6)*(G$3^2-A291^2))+(D$6*D$3^2/C$6))^0.5)-(A291/(((B$3/A$6)*(F$3^2-A291^2))+(D$6*C$3^2/C$6))^0.5))</f>
        <v>-2.045332211845651E-9</v>
      </c>
      <c r="G291" s="9">
        <f t="shared" si="25"/>
        <v>-6.4501596632764446E-2</v>
      </c>
      <c r="H291" s="9">
        <f>F$6*((D$6)/(E$6*B$3*A$6))^0.5*(((G$3^2-A291^2)^0.5-(G$3^2-G$6^2)^0.5-(G$3*LN((G$6*(G$3+(G$3^2-A291^2)^0.5))/(A291*(G$3+(G$3^2-G$6^2)^0.5)))))-((F$3^2-A291^2)^0.5-(F$3^2-G$6^2)^0.5-(F$3*LN((G$6*(F$3+(F$3^2-A291^2)^0.5))/(A291*(F$3+(F$3^2-G$6^2)^0.5))))))</f>
        <v>29834432.184227034</v>
      </c>
      <c r="I291" s="15">
        <f t="shared" si="26"/>
        <v>0.94604363851557061</v>
      </c>
      <c r="J291" s="9">
        <f>X$3*(((B$10-A291^2)^0.5-(B$10-H$6^2)^0.5-(B$10^0.5*LN((H$6/A291)*((B$10^0.5+(B$10-A291^2)^0.5)/(B$10^0.5+(B$10-A291^2)^0.5)))))-((A$10-A291^2)^0.5-(A$10-H$6^2)^0.5-(A$10^0.5*LN((H$6/A291)*((A$10^0.5+(A$10-A291^2)^0.5)/(A$10^0.5+(A$10-A291^2)^0.5))))))</f>
        <v>32944062.160561074</v>
      </c>
      <c r="K291" s="15">
        <f t="shared" si="27"/>
        <v>1.0446493582116019</v>
      </c>
      <c r="L291" s="9">
        <f>((X$3*((B$10-B$14^2)^0.5-(B$10-H$6^2)^0.5-(B$10^0.5*LN((H$6/B$14)*((B$10^0.5+(B$10-B$14^2)^0.5)/(B$10^0.5+(B$10-B$14^2)^0.5))))))+(F$6*((D$6)/(E$6*B$3*A$6))^0.5*((G$3^2-A291^2)^0.5-(G$3^2-B$14^2)^0.5-(G$3*LN((B$14*(G$3+(G$3^2-A291^2)^0.5))/(A291*(G$3+(G$3^2-B$14^2)^0.5)))))))-((X$3*((A$10-A$14^2)^0.5-(A$10-H$6^2)^0.5-(A$10^0.5*LN((H$6/A$14)*((A$10^0.5+(A$10-A$14^2)^0.5)/(A$10^0.5+(A$10-A$14^2)^0.5))))))+(F$6*((D$6)/(E$6*B$3*A$6))^0.5*((F$3^2-A291^2)^0.5-(F$3^2-A$14^2)^0.5-(F$3*LN((A$14*(F$3+(F$3^2-A291^2)^0.5))/(A291*(F$3+(F$3^2-A$14^2)^0.5)))))))</f>
        <v>72762498.67858839</v>
      </c>
      <c r="M291" s="15">
        <f t="shared" si="28"/>
        <v>2.3072836973169832</v>
      </c>
    </row>
    <row r="292" spans="1:13" x14ac:dyDescent="0.25">
      <c r="A292">
        <f t="shared" si="29"/>
        <v>274</v>
      </c>
      <c r="B292" s="15">
        <f>E$3+(((E$6*B$3)/(D$6*A$6))^0.5*((G$3^2-A292^2)^0.5-(F$3^2-A292^2)^0.5))</f>
        <v>0.47238074743574399</v>
      </c>
      <c r="C292" s="15">
        <f>(((B$3*(G$3^2-A292^2)/A$6)+(D$6*D$3^2/C$6))^0.5)-(((B$3*(F$3^2-A292^2)/A$6)+(D$6*C$3^2/C$6))^0.5)</f>
        <v>0.45197440593872784</v>
      </c>
      <c r="D292" s="15">
        <f>((E$6*B$3*A$6)/(D$6*F$6^2))^0.5*((A292/(G$3^2-A292^2)^0.5)/(A292/(F$3^2-A292^2)^0.5))</f>
        <v>5.7017857071980176E-7</v>
      </c>
      <c r="E292" s="15">
        <f t="shared" si="24"/>
        <v>17.98115140621967</v>
      </c>
      <c r="F292" s="9">
        <f>(B$3/F$6)*((A292/(((B$3/A$6)*(G$3^2-A292^2))+(D$6*D$3^2/C$6))^0.5)-(A292/(((B$3/A$6)*(F$3^2-A292^2))+(D$6*C$3^2/C$6))^0.5))</f>
        <v>-2.0529219996129405E-9</v>
      </c>
      <c r="G292" s="9">
        <f t="shared" si="25"/>
        <v>-6.47409481797937E-2</v>
      </c>
      <c r="H292" s="9">
        <f>F$6*((D$6)/(E$6*B$3*A$6))^0.5*(((G$3^2-A292^2)^0.5-(G$3^2-G$6^2)^0.5-(G$3*LN((G$6*(G$3+(G$3^2-A292^2)^0.5))/(A292*(G$3+(G$3^2-G$6^2)^0.5)))))-((F$3^2-A292^2)^0.5-(F$3^2-G$6^2)^0.5-(F$3*LN((G$6*(F$3+(F$3^2-A292^2)^0.5))/(A292*(F$3+(F$3^2-G$6^2)^0.5))))))</f>
        <v>29743046.461354874</v>
      </c>
      <c r="I292" s="15">
        <f t="shared" si="26"/>
        <v>0.94314581625300842</v>
      </c>
      <c r="J292" s="9">
        <f>X$3*(((B$10-A292^2)^0.5-(B$10-H$6^2)^0.5-(B$10^0.5*LN((H$6/A292)*((B$10^0.5+(B$10-A292^2)^0.5)/(B$10^0.5+(B$10-A292^2)^0.5)))))-((A$10-A292^2)^0.5-(A$10-H$6^2)^0.5-(A$10^0.5*LN((H$6/A292)*((A$10^0.5+(A$10-A292^2)^0.5)/(A$10^0.5+(A$10-A292^2)^0.5))))))</f>
        <v>32980621.860858716</v>
      </c>
      <c r="K292" s="15">
        <f t="shared" si="27"/>
        <v>1.0458086587030289</v>
      </c>
      <c r="L292" s="9">
        <f>((X$3*((B$10-B$14^2)^0.5-(B$10-H$6^2)^0.5-(B$10^0.5*LN((H$6/B$14)*((B$10^0.5+(B$10-B$14^2)^0.5)/(B$10^0.5+(B$10-B$14^2)^0.5))))))+(F$6*((D$6)/(E$6*B$3*A$6))^0.5*((G$3^2-A292^2)^0.5-(G$3^2-B$14^2)^0.5-(G$3*LN((B$14*(G$3+(G$3^2-A292^2)^0.5))/(A292*(G$3+(G$3^2-B$14^2)^0.5)))))))-((X$3*((A$10-A$14^2)^0.5-(A$10-H$6^2)^0.5-(A$10^0.5*LN((H$6/A$14)*((A$10^0.5+(A$10-A$14^2)^0.5)/(A$10^0.5+(A$10-A$14^2)^0.5))))))+(F$6*((D$6)/(E$6*B$3*A$6))^0.5*((F$3^2-A292^2)^0.5-(F$3^2-A$14^2)^0.5-(F$3*LN((A$14*(F$3+(F$3^2-A292^2)^0.5))/(A292*(F$3+(F$3^2-A$14^2)^0.5)))))))</f>
        <v>72671112.955715656</v>
      </c>
      <c r="M292" s="15">
        <f t="shared" si="28"/>
        <v>2.3043858750544031</v>
      </c>
    </row>
    <row r="293" spans="1:13" x14ac:dyDescent="0.25">
      <c r="A293">
        <f t="shared" si="29"/>
        <v>275</v>
      </c>
      <c r="B293" s="15">
        <f>E$3+(((E$6*B$3)/(D$6*A$6))^0.5*((G$3^2-A293^2)^0.5-(F$3^2-A293^2)^0.5))</f>
        <v>0.47237242532183638</v>
      </c>
      <c r="C293" s="15">
        <f>(((B$3*(G$3^2-A293^2)/A$6)+(D$6*D$3^2/C$6))^0.5)-(((B$3*(F$3^2-A293^2)/A$6)+(D$6*C$3^2/C$6))^0.5)</f>
        <v>0.45198160444942914</v>
      </c>
      <c r="D293" s="15">
        <f>((E$6*B$3*A$6)/(D$6*F$6^2))^0.5*((A293/(G$3^2-A293^2)^0.5)/(A293/(F$3^2-A293^2)^0.5))</f>
        <v>5.7018362670092915E-7</v>
      </c>
      <c r="E293" s="15">
        <f t="shared" si="24"/>
        <v>17.981310851640501</v>
      </c>
      <c r="F293" s="9">
        <f>(B$3/F$6)*((A293/(((B$3/A$6)*(G$3^2-A293^2))+(D$6*D$3^2/C$6))^0.5)-(A293/(((B$3/A$6)*(F$3^2-A293^2))+(D$6*C$3^2/C$6))^0.5))</f>
        <v>-2.0605128671808743E-9</v>
      </c>
      <c r="G293" s="9">
        <f t="shared" si="25"/>
        <v>-6.4980333779416061E-2</v>
      </c>
      <c r="H293" s="9">
        <f>F$6*((D$6)/(E$6*B$3*A$6))^0.5*(((G$3^2-A293^2)^0.5-(G$3^2-G$6^2)^0.5-(G$3*LN((G$6*(G$3+(G$3^2-A293^2)^0.5))/(A293*(G$3+(G$3^2-G$6^2)^0.5)))))-((F$3^2-A293^2)^0.5-(F$3^2-G$6^2)^0.5-(F$3*LN((G$6*(F$3+(F$3^2-A293^2)^0.5))/(A293*(F$3+(F$3^2-G$6^2)^0.5))))))</f>
        <v>29651966.278822985</v>
      </c>
      <c r="I293" s="15">
        <f t="shared" si="26"/>
        <v>0.94025768261107889</v>
      </c>
      <c r="J293" s="9">
        <f>X$3*(((B$10-A293^2)^0.5-(B$10-H$6^2)^0.5-(B$10^0.5*LN((H$6/A293)*((B$10^0.5+(B$10-A293^2)^0.5)/(B$10^0.5+(B$10-A293^2)^0.5)))))-((A$10-A293^2)^0.5-(A$10-H$6^2)^0.5-(A$10^0.5*LN((H$6/A293)*((A$10^0.5+(A$10-A293^2)^0.5)/(A$10^0.5+(A$10-A293^2)^0.5))))))</f>
        <v>33017049.537559431</v>
      </c>
      <c r="K293" s="15">
        <f t="shared" si="27"/>
        <v>1.0469637727536603</v>
      </c>
      <c r="L293" s="9">
        <f>((X$3*((B$10-B$14^2)^0.5-(B$10-H$6^2)^0.5-(B$10^0.5*LN((H$6/B$14)*((B$10^0.5+(B$10-B$14^2)^0.5)/(B$10^0.5+(B$10-B$14^2)^0.5))))))+(F$6*((D$6)/(E$6*B$3*A$6))^0.5*((G$3^2-A293^2)^0.5-(G$3^2-B$14^2)^0.5-(G$3*LN((B$14*(G$3+(G$3^2-A293^2)^0.5))/(A293*(G$3+(G$3^2-B$14^2)^0.5)))))))-((X$3*((A$10-A$14^2)^0.5-(A$10-H$6^2)^0.5-(A$10^0.5*LN((H$6/A$14)*((A$10^0.5+(A$10-A$14^2)^0.5)/(A$10^0.5+(A$10-A$14^2)^0.5))))))+(F$6*((D$6)/(E$6*B$3*A$6))^0.5*((F$3^2-A293^2)^0.5-(F$3^2-A$14^2)^0.5-(F$3*LN((A$14*(F$3+(F$3^2-A293^2)^0.5))/(A293*(F$3+(F$3^2-A$14^2)^0.5)))))))</f>
        <v>72580032.773183823</v>
      </c>
      <c r="M293" s="15">
        <f t="shared" si="28"/>
        <v>2.3014977414124753</v>
      </c>
    </row>
    <row r="294" spans="1:13" x14ac:dyDescent="0.25">
      <c r="A294">
        <f t="shared" si="29"/>
        <v>276</v>
      </c>
      <c r="B294" s="15">
        <f>E$3+(((E$6*B$3)/(D$6*A$6))^0.5*((G$3^2-A294^2)^0.5-(F$3^2-A294^2)^0.5))</f>
        <v>0.47236406532154346</v>
      </c>
      <c r="C294" s="15">
        <f>(((B$3*(G$3^2-A294^2)/A$6)+(D$6*D$3^2/C$6))^0.5)-(((B$3*(F$3^2-A294^2)/A$6)+(D$6*C$3^2/C$6))^0.5)</f>
        <v>0.45198882953006603</v>
      </c>
      <c r="D294" s="15">
        <f>((E$6*B$3*A$6)/(D$6*F$6^2))^0.5*((A294/(G$3^2-A294^2)^0.5)/(A294/(F$3^2-A294^2)^0.5))</f>
        <v>5.7018870727851446E-7</v>
      </c>
      <c r="E294" s="15">
        <f t="shared" si="24"/>
        <v>17.981471072735232</v>
      </c>
      <c r="F294" s="9">
        <f>(B$3/F$6)*((A294/(((B$3/A$6)*(G$3^2-A294^2))+(D$6*D$3^2/C$6))^0.5)-(A294/(((B$3/A$6)*(F$3^2-A294^2))+(D$6*C$3^2/C$6))^0.5))</f>
        <v>-2.0681048186340707E-9</v>
      </c>
      <c r="G294" s="9">
        <f t="shared" si="25"/>
        <v>-6.5219753560444058E-2</v>
      </c>
      <c r="H294" s="9">
        <f>F$6*((D$6)/(E$6*B$3*A$6))^0.5*(((G$3^2-A294^2)^0.5-(G$3^2-G$6^2)^0.5-(G$3*LN((G$6*(G$3+(G$3^2-A294^2)^0.5))/(A294*(G$3+(G$3^2-G$6^2)^0.5)))))-((F$3^2-A294^2)^0.5-(F$3^2-G$6^2)^0.5-(F$3*LN((G$6*(F$3+(F$3^2-A294^2)^0.5))/(A294*(F$3+(F$3^2-G$6^2)^0.5))))))</f>
        <v>29561189.294233464</v>
      </c>
      <c r="I294" s="15">
        <f t="shared" si="26"/>
        <v>0.93737916331283178</v>
      </c>
      <c r="J294" s="9">
        <f>X$3*(((B$10-A294^2)^0.5-(B$10-H$6^2)^0.5-(B$10^0.5*LN((H$6/A294)*((B$10^0.5+(B$10-A294^2)^0.5)/(B$10^0.5+(B$10-A294^2)^0.5)))))-((A$10-A294^2)^0.5-(A$10-H$6^2)^0.5-(A$10^0.5*LN((H$6/A294)*((A$10^0.5+(A$10-A294^2)^0.5)/(A$10^0.5+(A$10-A294^2)^0.5))))))</f>
        <v>33053346.153434034</v>
      </c>
      <c r="K294" s="15">
        <f t="shared" si="27"/>
        <v>1.0481147308927585</v>
      </c>
      <c r="L294" s="9">
        <f>((X$3*((B$10-B$14^2)^0.5-(B$10-H$6^2)^0.5-(B$10^0.5*LN((H$6/B$14)*((B$10^0.5+(B$10-B$14^2)^0.5)/(B$10^0.5+(B$10-B$14^2)^0.5))))))+(F$6*((D$6)/(E$6*B$3*A$6))^0.5*((G$3^2-A294^2)^0.5-(G$3^2-B$14^2)^0.5-(G$3*LN((B$14*(G$3+(G$3^2-A294^2)^0.5))/(A294*(G$3+(G$3^2-B$14^2)^0.5)))))))-((X$3*((A$10-A$14^2)^0.5-(A$10-H$6^2)^0.5-(A$10^0.5*LN((H$6/A$14)*((A$10^0.5+(A$10-A$14^2)^0.5)/(A$10^0.5+(A$10-A$14^2)^0.5))))))+(F$6*((D$6)/(E$6*B$3*A$6))^0.5*((F$3^2-A294^2)^0.5-(F$3^2-A$14^2)^0.5-(F$3*LN((A$14*(F$3+(F$3^2-A294^2)^0.5))/(A294*(F$3+(F$3^2-A$14^2)^0.5)))))))</f>
        <v>72489255.7885952</v>
      </c>
      <c r="M294" s="15">
        <f t="shared" si="28"/>
        <v>2.2986192221142567</v>
      </c>
    </row>
    <row r="295" spans="1:13" x14ac:dyDescent="0.25">
      <c r="A295">
        <f t="shared" si="29"/>
        <v>277</v>
      </c>
      <c r="B295" s="15">
        <f>E$3+(((E$6*B$3)/(D$6*A$6))^0.5*((G$3^2-A295^2)^0.5-(F$3^2-A295^2)^0.5))</f>
        <v>0.47235566734075068</v>
      </c>
      <c r="C295" s="15">
        <f>(((B$3*(G$3^2-A295^2)/A$6)+(D$6*D$3^2/C$6))^0.5)-(((B$3*(F$3^2-A295^2)/A$6)+(D$6*C$3^2/C$6))^0.5)</f>
        <v>0.4519960811844328</v>
      </c>
      <c r="D295" s="15">
        <f>((E$6*B$3*A$6)/(D$6*F$6^2))^0.5*((A295/(G$3^2-A295^2)^0.5)/(A295/(F$3^2-A295^2)^0.5))</f>
        <v>5.7019381253134034E-7</v>
      </c>
      <c r="E295" s="15">
        <f t="shared" si="24"/>
        <v>17.981632071988347</v>
      </c>
      <c r="F295" s="9">
        <f>(B$3/F$6)*((A295/(((B$3/A$6)*(G$3^2-A295^2))+(D$6*D$3^2/C$6))^0.5)-(A295/(((B$3/A$6)*(F$3^2-A295^2))+(D$6*C$3^2/C$6))^0.5))</f>
        <v>-2.0756978580585965E-9</v>
      </c>
      <c r="G295" s="9">
        <f t="shared" si="25"/>
        <v>-6.5459207651735907E-2</v>
      </c>
      <c r="H295" s="9">
        <f>F$6*((D$6)/(E$6*B$3*A$6))^0.5*(((G$3^2-A295^2)^0.5-(G$3^2-G$6^2)^0.5-(G$3*LN((G$6*(G$3+(G$3^2-A295^2)^0.5))/(A295*(G$3+(G$3^2-G$6^2)^0.5)))))-((F$3^2-A295^2)^0.5-(F$3^2-G$6^2)^0.5-(F$3*LN((G$6*(F$3+(F$3^2-A295^2)^0.5))/(A295*(F$3+(F$3^2-G$6^2)^0.5))))))</f>
        <v>29470713.190296143</v>
      </c>
      <c r="I295" s="15">
        <f t="shared" si="26"/>
        <v>0.93451018487747795</v>
      </c>
      <c r="J295" s="9">
        <f>X$3*(((B$10-A295^2)^0.5-(B$10-H$6^2)^0.5-(B$10^0.5*LN((H$6/A295)*((B$10^0.5+(B$10-A295^2)^0.5)/(B$10^0.5+(B$10-A295^2)^0.5)))))-((A$10-A295^2)^0.5-(A$10-H$6^2)^0.5-(A$10^0.5*LN((H$6/A295)*((A$10^0.5+(A$10-A295^2)^0.5)/(A$10^0.5+(A$10-A295^2)^0.5))))))</f>
        <v>33089512.660814501</v>
      </c>
      <c r="K295" s="15">
        <f t="shared" si="27"/>
        <v>1.0492615633185725</v>
      </c>
      <c r="L295" s="9">
        <f>((X$3*((B$10-B$14^2)^0.5-(B$10-H$6^2)^0.5-(B$10^0.5*LN((H$6/B$14)*((B$10^0.5+(B$10-B$14^2)^0.5)/(B$10^0.5+(B$10-B$14^2)^0.5))))))+(F$6*((D$6)/(E$6*B$3*A$6))^0.5*((G$3^2-A295^2)^0.5-(G$3^2-B$14^2)^0.5-(G$3*LN((B$14*(G$3+(G$3^2-A295^2)^0.5))/(A295*(G$3+(G$3^2-B$14^2)^0.5)))))))-((X$3*((A$10-A$14^2)^0.5-(A$10-H$6^2)^0.5-(A$10^0.5*LN((H$6/A$14)*((A$10^0.5+(A$10-A$14^2)^0.5)/(A$10^0.5+(A$10-A$14^2)^0.5))))))+(F$6*((D$6)/(E$6*B$3*A$6))^0.5*((F$3^2-A295^2)^0.5-(F$3^2-A$14^2)^0.5-(F$3*LN((A$14*(F$3+(F$3^2-A295^2)^0.5))/(A295*(F$3+(F$3^2-A$14^2)^0.5)))))))</f>
        <v>72398779.684657097</v>
      </c>
      <c r="M295" s="15">
        <f t="shared" si="28"/>
        <v>2.2957502436788779</v>
      </c>
    </row>
    <row r="296" spans="1:13" x14ac:dyDescent="0.25">
      <c r="A296">
        <f t="shared" si="29"/>
        <v>278</v>
      </c>
      <c r="B296" s="15">
        <f>E$3+(((E$6*B$3)/(D$6*A$6))^0.5*((G$3^2-A296^2)^0.5-(F$3^2-A296^2)^0.5))</f>
        <v>0.47234723128476674</v>
      </c>
      <c r="C296" s="15">
        <f>(((B$3*(G$3^2-A296^2)/A$6)+(D$6*D$3^2/C$6))^0.5)-(((B$3*(F$3^2-A296^2)/A$6)+(D$6*C$3^2/C$6))^0.5)</f>
        <v>0.45200335941634506</v>
      </c>
      <c r="D296" s="15">
        <f>((E$6*B$3*A$6)/(D$6*F$6^2))^0.5*((A296/(G$3^2-A296^2)^0.5)/(A296/(F$3^2-A296^2)^0.5))</f>
        <v>5.7019894253871109E-7</v>
      </c>
      <c r="E296" s="15">
        <f t="shared" si="24"/>
        <v>17.981793851900793</v>
      </c>
      <c r="F296" s="9">
        <f>(B$3/F$6)*((A296/(((B$3/A$6)*(G$3^2-A296^2))+(D$6*D$3^2/C$6))^0.5)-(A296/(((B$3/A$6)*(F$3^2-A296^2))+(D$6*C$3^2/C$6))^0.5))</f>
        <v>-2.0832919895422884E-9</v>
      </c>
      <c r="G296" s="9">
        <f t="shared" si="25"/>
        <v>-6.5698696182205613E-2</v>
      </c>
      <c r="H296" s="9">
        <f>F$6*((D$6)/(E$6*B$3*A$6))^0.5*(((G$3^2-A296^2)^0.5-(G$3^2-G$6^2)^0.5-(G$3*LN((G$6*(G$3+(G$3^2-A296^2)^0.5))/(A296*(G$3+(G$3^2-G$6^2)^0.5)))))-((F$3^2-A296^2)^0.5-(F$3^2-G$6^2)^0.5-(F$3*LN((G$6*(F$3+(F$3^2-A296^2)^0.5))/(A296*(F$3+(F$3^2-G$6^2)^0.5))))))</f>
        <v>29380535.674463578</v>
      </c>
      <c r="I296" s="15">
        <f t="shared" si="26"/>
        <v>0.93165067460881457</v>
      </c>
      <c r="J296" s="9">
        <f>X$3*(((B$10-A296^2)^0.5-(B$10-H$6^2)^0.5-(B$10^0.5*LN((H$6/A296)*((B$10^0.5+(B$10-A296^2)^0.5)/(B$10^0.5+(B$10-A296^2)^0.5)))))-((A$10-A296^2)^0.5-(A$10-H$6^2)^0.5-(A$10^0.5*LN((H$6/A296)*((A$10^0.5+(A$10-A296^2)^0.5)/(A$10^0.5+(A$10-A296^2)^0.5))))))</f>
        <v>33125550.001731988</v>
      </c>
      <c r="K296" s="15">
        <f t="shared" si="27"/>
        <v>1.0504042999027139</v>
      </c>
      <c r="L296" s="9">
        <f>((X$3*((B$10-B$14^2)^0.5-(B$10-H$6^2)^0.5-(B$10^0.5*LN((H$6/B$14)*((B$10^0.5+(B$10-B$14^2)^0.5)/(B$10^0.5+(B$10-B$14^2)^0.5))))))+(F$6*((D$6)/(E$6*B$3*A$6))^0.5*((G$3^2-A296^2)^0.5-(G$3^2-B$14^2)^0.5-(G$3*LN((B$14*(G$3+(G$3^2-A296^2)^0.5))/(A296*(G$3+(G$3^2-B$14^2)^0.5)))))))-((X$3*((A$10-A$14^2)^0.5-(A$10-H$6^2)^0.5-(A$10^0.5*LN((H$6/A$14)*((A$10^0.5+(A$10-A$14^2)^0.5)/(A$10^0.5+(A$10-A$14^2)^0.5))))))+(F$6*((D$6)/(E$6*B$3*A$6))^0.5*((F$3^2-A296^2)^0.5-(F$3^2-A$14^2)^0.5-(F$3*LN((A$14*(F$3+(F$3^2-A296^2)^0.5))/(A296*(F$3+(F$3^2-A$14^2)^0.5)))))))</f>
        <v>72308602.168826103</v>
      </c>
      <c r="M296" s="15">
        <f t="shared" si="28"/>
        <v>2.2928907334102644</v>
      </c>
    </row>
    <row r="297" spans="1:13" x14ac:dyDescent="0.25">
      <c r="A297">
        <f t="shared" si="29"/>
        <v>279</v>
      </c>
      <c r="B297" s="15">
        <f>E$3+(((E$6*B$3)/(D$6*A$6))^0.5*((G$3^2-A297^2)^0.5-(F$3^2-A297^2)^0.5))</f>
        <v>0.47233875705832118</v>
      </c>
      <c r="C297" s="15">
        <f>(((B$3*(G$3^2-A297^2)/A$6)+(D$6*D$3^2/C$6))^0.5)-(((B$3*(F$3^2-A297^2)/A$6)+(D$6*C$3^2/C$6))^0.5)</f>
        <v>0.45201066422963265</v>
      </c>
      <c r="D297" s="15">
        <f>((E$6*B$3*A$6)/(D$6*F$6^2))^0.5*((A297/(G$3^2-A297^2)^0.5)/(A297/(F$3^2-A297^2)^0.5))</f>
        <v>5.7020409738045501E-7</v>
      </c>
      <c r="E297" s="15">
        <f t="shared" si="24"/>
        <v>17.981956414990027</v>
      </c>
      <c r="F297" s="9">
        <f>(B$3/F$6)*((A297/(((B$3/A$6)*(G$3^2-A297^2))+(D$6*D$3^2/C$6))^0.5)-(A297/(((B$3/A$6)*(F$3^2-A297^2))+(D$6*C$3^2/C$6))^0.5))</f>
        <v>-2.0908872171744714E-9</v>
      </c>
      <c r="G297" s="9">
        <f t="shared" si="25"/>
        <v>-6.5938219280814128E-2</v>
      </c>
      <c r="H297" s="9">
        <f>F$6*((D$6)/(E$6*B$3*A$6))^0.5*(((G$3^2-A297^2)^0.5-(G$3^2-G$6^2)^0.5-(G$3*LN((G$6*(G$3+(G$3^2-A297^2)^0.5))/(A297*(G$3+(G$3^2-G$6^2)^0.5)))))-((F$3^2-A297^2)^0.5-(F$3^2-G$6^2)^0.5-(F$3*LN((G$6*(F$3+(F$3^2-A297^2)^0.5))/(A297*(F$3+(F$3^2-G$6^2)^0.5))))))</f>
        <v>29290654.478577353</v>
      </c>
      <c r="I297" s="15">
        <f t="shared" si="26"/>
        <v>0.92880056058401039</v>
      </c>
      <c r="J297" s="9">
        <f>X$3*(((B$10-A297^2)^0.5-(B$10-H$6^2)^0.5-(B$10^0.5*LN((H$6/A297)*((B$10^0.5+(B$10-A297^2)^0.5)/(B$10^0.5+(B$10-A297^2)^0.5)))))-((A$10-A297^2)^0.5-(A$10-H$6^2)^0.5-(A$10^0.5*LN((H$6/A297)*((A$10^0.5+(A$10-A297^2)^0.5)/(A$10^0.5+(A$10-A297^2)^0.5))))))</f>
        <v>33161459.108075604</v>
      </c>
      <c r="K297" s="15">
        <f t="shared" si="27"/>
        <v>1.0515429701951928</v>
      </c>
      <c r="L297" s="9">
        <f>((X$3*((B$10-B$14^2)^0.5-(B$10-H$6^2)^0.5-(B$10^0.5*LN((H$6/B$14)*((B$10^0.5+(B$10-B$14^2)^0.5)/(B$10^0.5+(B$10-B$14^2)^0.5))))))+(F$6*((D$6)/(E$6*B$3*A$6))^0.5*((G$3^2-A297^2)^0.5-(G$3^2-B$14^2)^0.5-(G$3*LN((B$14*(G$3+(G$3^2-A297^2)^0.5))/(A297*(G$3+(G$3^2-B$14^2)^0.5)))))))-((X$3*((A$10-A$14^2)^0.5-(A$10-H$6^2)^0.5-(A$10^0.5*LN((H$6/A$14)*((A$10^0.5+(A$10-A$14^2)^0.5)/(A$10^0.5+(A$10-A$14^2)^0.5))))))+(F$6*((D$6)/(E$6*B$3*A$6))^0.5*((F$3^2-A297^2)^0.5-(F$3^2-A$14^2)^0.5-(F$3*LN((A$14*(F$3+(F$3^2-A297^2)^0.5))/(A297*(F$3+(F$3^2-A$14^2)^0.5)))))))</f>
        <v>72218720.972938538</v>
      </c>
      <c r="M297" s="15">
        <f t="shared" si="28"/>
        <v>2.2900406193854179</v>
      </c>
    </row>
    <row r="298" spans="1:13" x14ac:dyDescent="0.25">
      <c r="A298">
        <f t="shared" si="29"/>
        <v>280</v>
      </c>
      <c r="B298" s="15">
        <f>E$3+(((E$6*B$3)/(D$6*A$6))^0.5*((G$3^2-A298^2)^0.5-(F$3^2-A298^2)^0.5))</f>
        <v>0.47233024456556161</v>
      </c>
      <c r="C298" s="15">
        <f>(((B$3*(G$3^2-A298^2)/A$6)+(D$6*D$3^2/C$6))^0.5)-(((B$3*(F$3^2-A298^2)/A$6)+(D$6*C$3^2/C$6))^0.5)</f>
        <v>0.45201799562814671</v>
      </c>
      <c r="D298" s="15">
        <f>((E$6*B$3*A$6)/(D$6*F$6^2))^0.5*((A298/(G$3^2-A298^2)^0.5)/(A298/(F$3^2-A298^2)^0.5))</f>
        <v>5.7020927713692747E-7</v>
      </c>
      <c r="E298" s="15">
        <f t="shared" si="24"/>
        <v>17.982119763790145</v>
      </c>
      <c r="F298" s="9">
        <f>(B$3/F$6)*((A298/(((B$3/A$6)*(G$3^2-A298^2))+(D$6*D$3^2/C$6))^0.5)-(A298/(((B$3/A$6)*(F$3^2-A298^2))+(D$6*C$3^2/C$6))^0.5))</f>
        <v>-2.0984835450461215E-9</v>
      </c>
      <c r="G298" s="9">
        <f t="shared" si="25"/>
        <v>-6.617777707657449E-2</v>
      </c>
      <c r="H298" s="9">
        <f>F$6*((D$6)/(E$6*B$3*A$6))^0.5*(((G$3^2-A298^2)^0.5-(G$3^2-G$6^2)^0.5-(G$3*LN((G$6*(G$3+(G$3^2-A298^2)^0.5))/(A298*(G$3+(G$3^2-G$6^2)^0.5)))))-((F$3^2-A298^2)^0.5-(F$3^2-G$6^2)^0.5-(F$3*LN((G$6*(F$3+(F$3^2-A298^2)^0.5))/(A298*(F$3+(F$3^2-G$6^2)^0.5))))))</f>
        <v>29201067.358511541</v>
      </c>
      <c r="I298" s="15">
        <f t="shared" si="26"/>
        <v>0.92595977164229903</v>
      </c>
      <c r="J298" s="9">
        <f>X$3*(((B$10-A298^2)^0.5-(B$10-H$6^2)^0.5-(B$10^0.5*LN((H$6/A298)*((B$10^0.5+(B$10-A298^2)^0.5)/(B$10^0.5+(B$10-A298^2)^0.5)))))-((A$10-A298^2)^0.5-(A$10-H$6^2)^0.5-(A$10^0.5*LN((H$6/A298)*((A$10^0.5+(A$10-A298^2)^0.5)/(A$10^0.5+(A$10-A298^2)^0.5))))))</f>
        <v>33197240.901731446</v>
      </c>
      <c r="K298" s="15">
        <f t="shared" si="27"/>
        <v>1.0526776034288257</v>
      </c>
      <c r="L298" s="9">
        <f>((X$3*((B$10-B$14^2)^0.5-(B$10-H$6^2)^0.5-(B$10^0.5*LN((H$6/B$14)*((B$10^0.5+(B$10-B$14^2)^0.5)/(B$10^0.5+(B$10-B$14^2)^0.5))))))+(F$6*((D$6)/(E$6*B$3*A$6))^0.5*((G$3^2-A298^2)^0.5-(G$3^2-B$14^2)^0.5-(G$3*LN((B$14*(G$3+(G$3^2-A298^2)^0.5))/(A298*(G$3+(G$3^2-B$14^2)^0.5)))))))-((X$3*((A$10-A$14^2)^0.5-(A$10-H$6^2)^0.5-(A$10^0.5*LN((H$6/A$14)*((A$10^0.5+(A$10-A$14^2)^0.5)/(A$10^0.5+(A$10-A$14^2)^0.5))))))+(F$6*((D$6)/(E$6*B$3*A$6))^0.5*((F$3^2-A298^2)^0.5-(F$3^2-A$14^2)^0.5-(F$3*LN((A$14*(F$3+(F$3^2-A298^2)^0.5))/(A298*(F$3+(F$3^2-A$14^2)^0.5)))))))</f>
        <v>72129133.852871895</v>
      </c>
      <c r="M298" s="15">
        <f t="shared" si="28"/>
        <v>2.2871998304436802</v>
      </c>
    </row>
    <row r="299" spans="1:13" x14ac:dyDescent="0.25">
      <c r="A299">
        <f t="shared" si="29"/>
        <v>281</v>
      </c>
      <c r="B299" s="15">
        <f>E$3+(((E$6*B$3)/(D$6*A$6))^0.5*((G$3^2-A299^2)^0.5-(F$3^2-A299^2)^0.5))</f>
        <v>0.47232169371004978</v>
      </c>
      <c r="C299" s="15">
        <f>(((B$3*(G$3^2-A299^2)/A$6)+(D$6*D$3^2/C$6))^0.5)-(((B$3*(F$3^2-A299^2)/A$6)+(D$6*C$3^2/C$6))^0.5)</f>
        <v>0.45202535361573837</v>
      </c>
      <c r="D299" s="15">
        <f>((E$6*B$3*A$6)/(D$6*F$6^2))^0.5*((A299/(G$3^2-A299^2)^0.5)/(A299/(F$3^2-A299^2)^0.5))</f>
        <v>5.7021448188901579E-7</v>
      </c>
      <c r="E299" s="15">
        <f t="shared" si="24"/>
        <v>17.982283900852003</v>
      </c>
      <c r="F299" s="9">
        <f>(B$3/F$6)*((A299/(((B$3/A$6)*(G$3^2-A299^2))+(D$6*D$3^2/C$6))^0.5)-(A299/(((B$3/A$6)*(F$3^2-A299^2))+(D$6*C$3^2/C$6))^0.5))</f>
        <v>-2.1060809772498623E-9</v>
      </c>
      <c r="G299" s="9">
        <f t="shared" si="25"/>
        <v>-6.6417369698551665E-2</v>
      </c>
      <c r="H299" s="9">
        <f>F$6*((D$6)/(E$6*B$3*A$6))^0.5*(((G$3^2-A299^2)^0.5-(G$3^2-G$6^2)^0.5-(G$3*LN((G$6*(G$3+(G$3^2-A299^2)^0.5))/(A299*(G$3+(G$3^2-G$6^2)^0.5)))))-((F$3^2-A299^2)^0.5-(F$3^2-G$6^2)^0.5-(F$3*LN((G$6*(F$3+(F$3^2-A299^2)^0.5))/(A299*(F$3+(F$3^2-G$6^2)^0.5))))))</f>
        <v>29111772.093834199</v>
      </c>
      <c r="I299" s="15">
        <f t="shared" si="26"/>
        <v>0.92312823737424532</v>
      </c>
      <c r="J299" s="9">
        <f>X$3*(((B$10-A299^2)^0.5-(B$10-H$6^2)^0.5-(B$10^0.5*LN((H$6/A299)*((B$10^0.5+(B$10-A299^2)^0.5)/(B$10^0.5+(B$10-A299^2)^0.5)))))-((A$10-A299^2)^0.5-(A$10-H$6^2)^0.5-(A$10^0.5*LN((H$6/A299)*((A$10^0.5+(A$10-A299^2)^0.5)/(A$10^0.5+(A$10-A299^2)^0.5))))))</f>
        <v>33232896.294727217</v>
      </c>
      <c r="K299" s="15">
        <f t="shared" si="27"/>
        <v>1.0538082285238211</v>
      </c>
      <c r="L299" s="9">
        <f>((X$3*((B$10-B$14^2)^0.5-(B$10-H$6^2)^0.5-(B$10^0.5*LN((H$6/B$14)*((B$10^0.5+(B$10-B$14^2)^0.5)/(B$10^0.5+(B$10-B$14^2)^0.5))))))+(F$6*((D$6)/(E$6*B$3*A$6))^0.5*((G$3^2-A299^2)^0.5-(G$3^2-B$14^2)^0.5-(G$3*LN((B$14*(G$3+(G$3^2-A299^2)^0.5))/(A299*(G$3+(G$3^2-B$14^2)^0.5)))))))-((X$3*((A$10-A$14^2)^0.5-(A$10-H$6^2)^0.5-(A$10^0.5*LN((H$6/A$14)*((A$10^0.5+(A$10-A$14^2)^0.5)/(A$10^0.5+(A$10-A$14^2)^0.5))))))+(F$6*((D$6)/(E$6*B$3*A$6))^0.5*((F$3^2-A299^2)^0.5-(F$3^2-A$14^2)^0.5-(F$3*LN((A$14*(F$3+(F$3^2-A299^2)^0.5))/(A299*(F$3+(F$3^2-A$14^2)^0.5)))))))</f>
        <v>72039838.588195801</v>
      </c>
      <c r="M299" s="15">
        <f t="shared" si="28"/>
        <v>2.2843682961756659</v>
      </c>
    </row>
    <row r="300" spans="1:13" x14ac:dyDescent="0.25">
      <c r="A300">
        <f t="shared" si="29"/>
        <v>282</v>
      </c>
      <c r="B300" s="15">
        <f>E$3+(((E$6*B$3)/(D$6*A$6))^0.5*((G$3^2-A300^2)^0.5-(F$3^2-A300^2)^0.5))</f>
        <v>0.47231310439475838</v>
      </c>
      <c r="C300" s="15">
        <f>(((B$3*(G$3^2-A300^2)/A$6)+(D$6*D$3^2/C$6))^0.5)-(((B$3*(F$3^2-A300^2)/A$6)+(D$6*C$3^2/C$6))^0.5)</f>
        <v>0.45203273819628009</v>
      </c>
      <c r="D300" s="15">
        <f>((E$6*B$3*A$6)/(D$6*F$6^2))^0.5*((A300/(G$3^2-A300^2)^0.5)/(A300/(F$3^2-A300^2)^0.5))</f>
        <v>5.7021971171814099E-7</v>
      </c>
      <c r="E300" s="15">
        <f t="shared" si="24"/>
        <v>17.982448828743294</v>
      </c>
      <c r="F300" s="9">
        <f>(B$3/F$6)*((A300/(((B$3/A$6)*(G$3^2-A300^2))+(D$6*D$3^2/C$6))^0.5)-(A300/(((B$3/A$6)*(F$3^2-A300^2))+(D$6*C$3^2/C$6))^0.5))</f>
        <v>-2.1136795178798484E-9</v>
      </c>
      <c r="G300" s="9">
        <f t="shared" si="25"/>
        <v>-6.6656997275858901E-2</v>
      </c>
      <c r="H300" s="9">
        <f>F$6*((D$6)/(E$6*B$3*A$6))^0.5*(((G$3^2-A300^2)^0.5-(G$3^2-G$6^2)^0.5-(G$3*LN((G$6*(G$3+(G$3^2-A300^2)^0.5))/(A300*(G$3+(G$3^2-G$6^2)^0.5)))))-((F$3^2-A300^2)^0.5-(F$3^2-G$6^2)^0.5-(F$3*LN((G$6*(F$3+(F$3^2-A300^2)^0.5))/(A300*(F$3+(F$3^2-G$6^2)^0.5))))))</f>
        <v>29022766.487465389</v>
      </c>
      <c r="I300" s="15">
        <f t="shared" si="26"/>
        <v>0.92030588811090153</v>
      </c>
      <c r="J300" s="9">
        <f>X$3*(((B$10-A300^2)^0.5-(B$10-H$6^2)^0.5-(B$10^0.5*LN((H$6/A300)*((B$10^0.5+(B$10-A300^2)^0.5)/(B$10^0.5+(B$10-A300^2)^0.5)))))-((A$10-A300^2)^0.5-(A$10-H$6^2)^0.5-(A$10^0.5*LN((H$6/A300)*((A$10^0.5+(A$10-A300^2)^0.5)/(A$10^0.5+(A$10-A300^2)^0.5))))))</f>
        <v>33268426.189371753</v>
      </c>
      <c r="K300" s="15">
        <f t="shared" si="27"/>
        <v>1.0549348740922042</v>
      </c>
      <c r="L300" s="9">
        <f>((X$3*((B$10-B$14^2)^0.5-(B$10-H$6^2)^0.5-(B$10^0.5*LN((H$6/B$14)*((B$10^0.5+(B$10-B$14^2)^0.5)/(B$10^0.5+(B$10-B$14^2)^0.5))))))+(F$6*((D$6)/(E$6*B$3*A$6))^0.5*((G$3^2-A300^2)^0.5-(G$3^2-B$14^2)^0.5-(G$3*LN((B$14*(G$3+(G$3^2-A300^2)^0.5))/(A300*(G$3+(G$3^2-B$14^2)^0.5)))))))-((X$3*((A$10-A$14^2)^0.5-(A$10-H$6^2)^0.5-(A$10^0.5*LN((H$6/A$14)*((A$10^0.5+(A$10-A$14^2)^0.5)/(A$10^0.5+(A$10-A$14^2)^0.5))))))+(F$6*((D$6)/(E$6*B$3*A$6))^0.5*((F$3^2-A300^2)^0.5-(F$3^2-A$14^2)^0.5-(F$3*LN((A$14*(F$3+(F$3^2-A300^2)^0.5))/(A300*(F$3+(F$3^2-A$14^2)^0.5)))))))</f>
        <v>71950832.981827259</v>
      </c>
      <c r="M300" s="15">
        <f t="shared" si="28"/>
        <v>2.2815459469123307</v>
      </c>
    </row>
    <row r="301" spans="1:13" x14ac:dyDescent="0.25">
      <c r="A301">
        <f t="shared" si="29"/>
        <v>283</v>
      </c>
      <c r="B301" s="15">
        <f>E$3+(((E$6*B$3)/(D$6*A$6))^0.5*((G$3^2-A301^2)^0.5-(F$3^2-A301^2)^0.5))</f>
        <v>0.47230447652206708</v>
      </c>
      <c r="C301" s="15">
        <f>(((B$3*(G$3^2-A301^2)/A$6)+(D$6*D$3^2/C$6))^0.5)-(((B$3*(F$3^2-A301^2)/A$6)+(D$6*C$3^2/C$6))^0.5)</f>
        <v>0.45204014937366566</v>
      </c>
      <c r="D301" s="15">
        <f>((E$6*B$3*A$6)/(D$6*F$6^2))^0.5*((A301/(G$3^2-A301^2)^0.5)/(A301/(F$3^2-A301^2)^0.5))</f>
        <v>5.7022496670626252E-7</v>
      </c>
      <c r="E301" s="15">
        <f t="shared" si="24"/>
        <v>17.982614550048694</v>
      </c>
      <c r="F301" s="9">
        <f>(B$3/F$6)*((A301/(((B$3/A$6)*(G$3^2-A301^2))+(D$6*D$3^2/C$6))^0.5)-(A301/(((B$3/A$6)*(F$3^2-A301^2))+(D$6*C$3^2/C$6))^0.5))</f>
        <v>-2.1212791710320432E-9</v>
      </c>
      <c r="G301" s="9">
        <f t="shared" si="25"/>
        <v>-6.6896659937666511E-2</v>
      </c>
      <c r="H301" s="9">
        <f>F$6*((D$6)/(E$6*B$3*A$6))^0.5*(((G$3^2-A301^2)^0.5-(G$3^2-G$6^2)^0.5-(G$3*LN((G$6*(G$3+(G$3^2-A301^2)^0.5))/(A301*(G$3+(G$3^2-G$6^2)^0.5)))))-((F$3^2-A301^2)^0.5-(F$3^2-G$6^2)^0.5-(F$3*LN((G$6*(F$3+(F$3^2-A301^2)^0.5))/(A301*(F$3+(F$3^2-G$6^2)^0.5))))))</f>
        <v>28934048.365344752</v>
      </c>
      <c r="I301" s="15">
        <f t="shared" si="26"/>
        <v>0.91749265491326581</v>
      </c>
      <c r="J301" s="9">
        <f>X$3*(((B$10-A301^2)^0.5-(B$10-H$6^2)^0.5-(B$10^0.5*LN((H$6/A301)*((B$10^0.5+(B$10-A301^2)^0.5)/(B$10^0.5+(B$10-A301^2)^0.5)))))-((A$10-A301^2)^0.5-(A$10-H$6^2)^0.5-(A$10^0.5*LN((H$6/A301)*((A$10^0.5+(A$10-A301^2)^0.5)/(A$10^0.5+(A$10-A301^2)^0.5))))))</f>
        <v>33303831.47839611</v>
      </c>
      <c r="K301" s="15">
        <f t="shared" si="27"/>
        <v>1.0560575684422917</v>
      </c>
      <c r="L301" s="9">
        <f>((X$3*((B$10-B$14^2)^0.5-(B$10-H$6^2)^0.5-(B$10^0.5*LN((H$6/B$14)*((B$10^0.5+(B$10-B$14^2)^0.5)/(B$10^0.5+(B$10-B$14^2)^0.5))))))+(F$6*((D$6)/(E$6*B$3*A$6))^0.5*((G$3^2-A301^2)^0.5-(G$3^2-B$14^2)^0.5-(G$3*LN((B$14*(G$3+(G$3^2-A301^2)^0.5))/(A301*(G$3+(G$3^2-B$14^2)^0.5)))))))-((X$3*((A$10-A$14^2)^0.5-(A$10-H$6^2)^0.5-(A$10^0.5*LN((H$6/A$14)*((A$10^0.5+(A$10-A$14^2)^0.5)/(A$10^0.5+(A$10-A$14^2)^0.5))))))+(F$6*((D$6)/(E$6*B$3*A$6))^0.5*((F$3^2-A301^2)^0.5-(F$3^2-A$14^2)^0.5-(F$3*LN((A$14*(F$3+(F$3^2-A301^2)^0.5))/(A301*(F$3+(F$3^2-A$14^2)^0.5)))))))</f>
        <v>71862114.859706879</v>
      </c>
      <c r="M301" s="15">
        <f t="shared" si="28"/>
        <v>2.2787327137147031</v>
      </c>
    </row>
    <row r="302" spans="1:13" x14ac:dyDescent="0.25">
      <c r="A302">
        <f t="shared" si="29"/>
        <v>284</v>
      </c>
      <c r="B302" s="15">
        <f>E$3+(((E$6*B$3)/(D$6*A$6))^0.5*((G$3^2-A302^2)^0.5-(F$3^2-A302^2)^0.5))</f>
        <v>0.47229580999376103</v>
      </c>
      <c r="C302" s="15">
        <f>(((B$3*(G$3^2-A302^2)/A$6)+(D$6*D$3^2/C$6))^0.5)-(((B$3*(F$3^2-A302^2)/A$6)+(D$6*C$3^2/C$6))^0.5)</f>
        <v>0.45204758715178173</v>
      </c>
      <c r="D302" s="15">
        <f>((E$6*B$3*A$6)/(D$6*F$6^2))^0.5*((A302/(G$3^2-A302^2)^0.5)/(A302/(F$3^2-A302^2)^0.5))</f>
        <v>5.7023024693588097E-7</v>
      </c>
      <c r="E302" s="15">
        <f t="shared" si="24"/>
        <v>17.982781067369942</v>
      </c>
      <c r="F302" s="9">
        <f>(B$3/F$6)*((A302/(((B$3/A$6)*(G$3^2-A302^2))+(D$6*D$3^2/C$6))^0.5)-(A302/(((B$3/A$6)*(F$3^2-A302^2))+(D$6*C$3^2/C$6))^0.5))</f>
        <v>-2.1288799408037796E-9</v>
      </c>
      <c r="G302" s="9">
        <f t="shared" si="25"/>
        <v>-6.7136357813187997E-2</v>
      </c>
      <c r="H302" s="9">
        <f>F$6*((D$6)/(E$6*B$3*A$6))^0.5*(((G$3^2-A302^2)^0.5-(G$3^2-G$6^2)^0.5-(G$3*LN((G$6*(G$3+(G$3^2-A302^2)^0.5))/(A302*(G$3+(G$3^2-G$6^2)^0.5)))))-((F$3^2-A302^2)^0.5-(F$3^2-G$6^2)^0.5-(F$3*LN((G$6*(F$3+(F$3^2-A302^2)^0.5))/(A302*(F$3+(F$3^2-G$6^2)^0.5))))))</f>
        <v>28845615.576106925</v>
      </c>
      <c r="I302" s="15">
        <f t="shared" si="26"/>
        <v>0.91468846956199024</v>
      </c>
      <c r="J302" s="9">
        <f>X$3*(((B$10-A302^2)^0.5-(B$10-H$6^2)^0.5-(B$10^0.5*LN((H$6/A302)*((B$10^0.5+(B$10-A302^2)^0.5)/(B$10^0.5+(B$10-A302^2)^0.5)))))-((A$10-A302^2)^0.5-(A$10-H$6^2)^0.5-(A$10^0.5*LN((H$6/A302)*((A$10^0.5+(A$10-A302^2)^0.5)/(A$10^0.5+(A$10-A302^2)^0.5))))))</f>
        <v>33339113.045081474</v>
      </c>
      <c r="K302" s="15">
        <f t="shared" si="27"/>
        <v>1.0571763395827458</v>
      </c>
      <c r="L302" s="9">
        <f>((X$3*((B$10-B$14^2)^0.5-(B$10-H$6^2)^0.5-(B$10^0.5*LN((H$6/B$14)*((B$10^0.5+(B$10-B$14^2)^0.5)/(B$10^0.5+(B$10-B$14^2)^0.5))))))+(F$6*((D$6)/(E$6*B$3*A$6))^0.5*((G$3^2-A302^2)^0.5-(G$3^2-B$14^2)^0.5-(G$3*LN((B$14*(G$3+(G$3^2-A302^2)^0.5))/(A302*(G$3+(G$3^2-B$14^2)^0.5)))))))-((X$3*((A$10-A$14^2)^0.5-(A$10-H$6^2)^0.5-(A$10^0.5*LN((H$6/A$14)*((A$10^0.5+(A$10-A$14^2)^0.5)/(A$10^0.5+(A$10-A$14^2)^0.5))))))+(F$6*((D$6)/(E$6*B$3*A$6))^0.5*((F$3^2-A302^2)^0.5-(F$3^2-A$14^2)^0.5-(F$3*LN((A$14*(F$3+(F$3^2-A302^2)^0.5))/(A302*(F$3+(F$3^2-A$14^2)^0.5)))))))</f>
        <v>71773682.070468903</v>
      </c>
      <c r="M302" s="15">
        <f t="shared" si="28"/>
        <v>2.2759285283634227</v>
      </c>
    </row>
    <row r="303" spans="1:13" x14ac:dyDescent="0.25">
      <c r="A303">
        <f t="shared" si="29"/>
        <v>285</v>
      </c>
      <c r="B303" s="15">
        <f>E$3+(((E$6*B$3)/(D$6*A$6))^0.5*((G$3^2-A303^2)^0.5-(F$3^2-A303^2)^0.5))</f>
        <v>0.47228710471102503</v>
      </c>
      <c r="C303" s="15">
        <f>(((B$3*(G$3^2-A303^2)/A$6)+(D$6*D$3^2/C$6))^0.5)-(((B$3*(F$3^2-A303^2)/A$6)+(D$6*C$3^2/C$6))^0.5)</f>
        <v>0.45205505153455761</v>
      </c>
      <c r="D303" s="15">
        <f>((E$6*B$3*A$6)/(D$6*F$6^2))^0.5*((A303/(G$3^2-A303^2)^0.5)/(A303/(F$3^2-A303^2)^0.5))</f>
        <v>5.7023555249004219E-7</v>
      </c>
      <c r="E303" s="15">
        <f t="shared" si="24"/>
        <v>17.982948383325972</v>
      </c>
      <c r="F303" s="9">
        <f>(B$3/F$6)*((A303/(((B$3/A$6)*(G$3^2-A303^2))+(D$6*D$3^2/C$6))^0.5)-(A303/(((B$3/A$6)*(F$3^2-A303^2))+(D$6*C$3^2/C$6))^0.5))</f>
        <v>-2.1364818312943202E-9</v>
      </c>
      <c r="G303" s="9">
        <f t="shared" si="25"/>
        <v>-6.7376091031697685E-2</v>
      </c>
      <c r="H303" s="9">
        <f>F$6*((D$6)/(E$6*B$3*A$6))^0.5*(((G$3^2-A303^2)^0.5-(G$3^2-G$6^2)^0.5-(G$3*LN((G$6*(G$3+(G$3^2-A303^2)^0.5))/(A303*(G$3+(G$3^2-G$6^2)^0.5)))))-((F$3^2-A303^2)^0.5-(F$3^2-G$6^2)^0.5-(F$3*LN((G$6*(F$3+(F$3^2-A303^2)^0.5))/(A303*(F$3+(F$3^2-G$6^2)^0.5))))))</f>
        <v>28757465.990755986</v>
      </c>
      <c r="I303" s="15">
        <f t="shared" si="26"/>
        <v>0.91189326454705688</v>
      </c>
      <c r="J303" s="9">
        <f>X$3*(((B$10-A303^2)^0.5-(B$10-H$6^2)^0.5-(B$10^0.5*LN((H$6/A303)*((B$10^0.5+(B$10-A303^2)^0.5)/(B$10^0.5+(B$10-A303^2)^0.5)))))-((A$10-A303^2)^0.5-(A$10-H$6^2)^0.5-(A$10^0.5*LN((H$6/A303)*((A$10^0.5+(A$10-A303^2)^0.5)/(A$10^0.5+(A$10-A303^2)^0.5))))))</f>
        <v>33374271.76339617</v>
      </c>
      <c r="K303" s="15">
        <f t="shared" si="27"/>
        <v>1.0582912152269206</v>
      </c>
      <c r="L303" s="9">
        <f>((X$3*((B$10-B$14^2)^0.5-(B$10-H$6^2)^0.5-(B$10^0.5*LN((H$6/B$14)*((B$10^0.5+(B$10-B$14^2)^0.5)/(B$10^0.5+(B$10-B$14^2)^0.5))))))+(F$6*((D$6)/(E$6*B$3*A$6))^0.5*((G$3^2-A303^2)^0.5-(G$3^2-B$14^2)^0.5-(G$3*LN((B$14*(G$3+(G$3^2-A303^2)^0.5))/(A303*(G$3+(G$3^2-B$14^2)^0.5)))))))-((X$3*((A$10-A$14^2)^0.5-(A$10-H$6^2)^0.5-(A$10^0.5*LN((H$6/A$14)*((A$10^0.5+(A$10-A$14^2)^0.5)/(A$10^0.5+(A$10-A$14^2)^0.5))))))+(F$6*((D$6)/(E$6*B$3*A$6))^0.5*((F$3^2-A303^2)^0.5-(F$3^2-A$14^2)^0.5-(F$3*LN((A$14*(F$3+(F$3^2-A303^2)^0.5))/(A303*(F$3+(F$3^2-A$14^2)^0.5)))))))</f>
        <v>71685532.485117912</v>
      </c>
      <c r="M303" s="15">
        <f t="shared" si="28"/>
        <v>2.2731333233484876</v>
      </c>
    </row>
    <row r="304" spans="1:13" x14ac:dyDescent="0.25">
      <c r="A304">
        <f t="shared" si="29"/>
        <v>286</v>
      </c>
      <c r="B304" s="15">
        <f>E$3+(((E$6*B$3)/(D$6*A$6))^0.5*((G$3^2-A304^2)^0.5-(F$3^2-A304^2)^0.5))</f>
        <v>0.47227836057444134</v>
      </c>
      <c r="C304" s="15">
        <f>(((B$3*(G$3^2-A304^2)/A$6)+(D$6*D$3^2/C$6))^0.5)-(((B$3*(F$3^2-A304^2)/A$6)+(D$6*C$3^2/C$6))^0.5)</f>
        <v>0.45206254252590838</v>
      </c>
      <c r="D304" s="15">
        <f>((E$6*B$3*A$6)/(D$6*F$6^2))^0.5*((A304/(G$3^2-A304^2)^0.5)/(A304/(F$3^2-A304^2)^0.5))</f>
        <v>5.702408834523405E-7</v>
      </c>
      <c r="E304" s="15">
        <f t="shared" si="24"/>
        <v>17.98311650055301</v>
      </c>
      <c r="F304" s="9">
        <f>(B$3/F$6)*((A304/(((B$3/A$6)*(G$3^2-A304^2))+(D$6*D$3^2/C$6))^0.5)-(A304/(((B$3/A$6)*(F$3^2-A304^2))+(D$6*C$3^2/C$6))^0.5))</f>
        <v>-2.1440848466042563E-9</v>
      </c>
      <c r="G304" s="9">
        <f t="shared" si="25"/>
        <v>-6.7615859722511829E-2</v>
      </c>
      <c r="H304" s="9">
        <f>F$6*((D$6)/(E$6*B$3*A$6))^0.5*(((G$3^2-A304^2)^0.5-(G$3^2-G$6^2)^0.5-(G$3*LN((G$6*(G$3+(G$3^2-A304^2)^0.5))/(A304*(G$3+(G$3^2-G$6^2)^0.5)))))-((F$3^2-A304^2)^0.5-(F$3^2-G$6^2)^0.5-(F$3*LN((G$6*(F$3+(F$3^2-A304^2)^0.5))/(A304*(F$3+(F$3^2-G$6^2)^0.5))))))</f>
        <v>28669597.502356276</v>
      </c>
      <c r="I304" s="15">
        <f t="shared" si="26"/>
        <v>0.90910697305797428</v>
      </c>
      <c r="J304" s="9">
        <f>X$3*(((B$10-A304^2)^0.5-(B$10-H$6^2)^0.5-(B$10^0.5*LN((H$6/A304)*((B$10^0.5+(B$10-A304^2)^0.5)/(B$10^0.5+(B$10-A304^2)^0.5)))))-((A$10-A304^2)^0.5-(A$10-H$6^2)^0.5-(A$10^0.5*LN((H$6/A304)*((A$10^0.5+(A$10-A304^2)^0.5)/(A$10^0.5+(A$10-A304^2)^0.5))))))</f>
        <v>33409308.49813069</v>
      </c>
      <c r="K304" s="15">
        <f t="shared" si="27"/>
        <v>1.0594022227971427</v>
      </c>
      <c r="L304" s="9">
        <f>((X$3*((B$10-B$14^2)^0.5-(B$10-H$6^2)^0.5-(B$10^0.5*LN((H$6/B$14)*((B$10^0.5+(B$10-B$14^2)^0.5)/(B$10^0.5+(B$10-B$14^2)^0.5))))))+(F$6*((D$6)/(E$6*B$3*A$6))^0.5*((G$3^2-A304^2)^0.5-(G$3^2-B$14^2)^0.5-(G$3*LN((B$14*(G$3+(G$3^2-A304^2)^0.5))/(A304*(G$3+(G$3^2-B$14^2)^0.5)))))))-((X$3*((A$10-A$14^2)^0.5-(A$10-H$6^2)^0.5-(A$10^0.5*LN((H$6/A$14)*((A$10^0.5+(A$10-A$14^2)^0.5)/(A$10^0.5+(A$10-A$14^2)^0.5))))))+(F$6*((D$6)/(E$6*B$3*A$6))^0.5*((F$3^2-A304^2)^0.5-(F$3^2-A$14^2)^0.5-(F$3*LN((A$14*(F$3+(F$3^2-A304^2)^0.5))/(A304*(F$3+(F$3^2-A$14^2)^0.5)))))))</f>
        <v>71597663.996717453</v>
      </c>
      <c r="M304" s="15">
        <f t="shared" si="28"/>
        <v>2.2703470318593815</v>
      </c>
    </row>
    <row r="305" spans="1:13" x14ac:dyDescent="0.25">
      <c r="A305">
        <f t="shared" si="29"/>
        <v>287</v>
      </c>
      <c r="B305" s="15">
        <f>E$3+(((E$6*B$3)/(D$6*A$6))^0.5*((G$3^2-A305^2)^0.5-(F$3^2-A305^2)^0.5))</f>
        <v>0.47226957748398674</v>
      </c>
      <c r="C305" s="15">
        <f>(((B$3*(G$3^2-A305^2)/A$6)+(D$6*D$3^2/C$6))^0.5)-(((B$3*(F$3^2-A305^2)/A$6)+(D$6*C$3^2/C$6))^0.5)</f>
        <v>0.45207006012979178</v>
      </c>
      <c r="D305" s="15">
        <f>((E$6*B$3*A$6)/(D$6*F$6^2))^0.5*((A305/(G$3^2-A305^2)^0.5)/(A305/(F$3^2-A305^2)^0.5))</f>
        <v>5.7024623990692249E-7</v>
      </c>
      <c r="E305" s="15">
        <f t="shared" si="24"/>
        <v>17.983285421704707</v>
      </c>
      <c r="F305" s="9">
        <f>(B$3/F$6)*((A305/(((B$3/A$6)*(G$3^2-A305^2))+(D$6*D$3^2/C$6))^0.5)-(A305/(((B$3/A$6)*(F$3^2-A305^2))+(D$6*C$3^2/C$6))^0.5))</f>
        <v>-2.1516889908362311E-9</v>
      </c>
      <c r="G305" s="9">
        <f t="shared" si="25"/>
        <v>-6.7855664015011391E-2</v>
      </c>
      <c r="H305" s="9">
        <f>F$6*((D$6)/(E$6*B$3*A$6))^0.5*(((G$3^2-A305^2)^0.5-(G$3^2-G$6^2)^0.5-(G$3*LN((G$6*(G$3+(G$3^2-A305^2)^0.5))/(A305*(G$3+(G$3^2-G$6^2)^0.5)))))-((F$3^2-A305^2)^0.5-(F$3^2-G$6^2)^0.5-(F$3*LN((G$6*(F$3+(F$3^2-A305^2)^0.5))/(A305*(F$3+(F$3^2-G$6^2)^0.5))))))</f>
        <v>28582008.025716327</v>
      </c>
      <c r="I305" s="15">
        <f t="shared" si="26"/>
        <v>0.90632952897375463</v>
      </c>
      <c r="J305" s="9">
        <f>X$3*(((B$10-A305^2)^0.5-(B$10-H$6^2)^0.5-(B$10^0.5*LN((H$6/A305)*((B$10^0.5+(B$10-A305^2)^0.5)/(B$10^0.5+(B$10-A305^2)^0.5)))))-((A$10-A305^2)^0.5-(A$10-H$6^2)^0.5-(A$10^0.5*LN((H$6/A305)*((A$10^0.5+(A$10-A305^2)^0.5)/(A$10^0.5+(A$10-A305^2)^0.5))))))</f>
        <v>33444224.105017491</v>
      </c>
      <c r="K305" s="15">
        <f t="shared" si="27"/>
        <v>1.06050938942851</v>
      </c>
      <c r="L305" s="9">
        <f>((X$3*((B$10-B$14^2)^0.5-(B$10-H$6^2)^0.5-(B$10^0.5*LN((H$6/B$14)*((B$10^0.5+(B$10-B$14^2)^0.5)/(B$10^0.5+(B$10-B$14^2)^0.5))))))+(F$6*((D$6)/(E$6*B$3*A$6))^0.5*((G$3^2-A305^2)^0.5-(G$3^2-B$14^2)^0.5-(G$3*LN((B$14*(G$3+(G$3^2-A305^2)^0.5))/(A305*(G$3+(G$3^2-B$14^2)^0.5)))))))-((X$3*((A$10-A$14^2)^0.5-(A$10-H$6^2)^0.5-(A$10^0.5*LN((H$6/A$14)*((A$10^0.5+(A$10-A$14^2)^0.5)/(A$10^0.5+(A$10-A$14^2)^0.5))))))+(F$6*((D$6)/(E$6*B$3*A$6))^0.5*((F$3^2-A305^2)^0.5-(F$3^2-A$14^2)^0.5-(F$3*LN((A$14*(F$3+(F$3^2-A305^2)^0.5))/(A305*(F$3+(F$3^2-A$14^2)^0.5)))))))</f>
        <v>71510074.520077705</v>
      </c>
      <c r="M305" s="15">
        <f t="shared" si="28"/>
        <v>2.267569587775168</v>
      </c>
    </row>
    <row r="306" spans="1:13" x14ac:dyDescent="0.25">
      <c r="A306">
        <f t="shared" si="29"/>
        <v>288</v>
      </c>
      <c r="B306" s="15">
        <f>E$3+(((E$6*B$3)/(D$6*A$6))^0.5*((G$3^2-A306^2)^0.5-(F$3^2-A306^2)^0.5))</f>
        <v>0.47226075533902767</v>
      </c>
      <c r="C306" s="15">
        <f>(((B$3*(G$3^2-A306^2)/A$6)+(D$6*D$3^2/C$6))^0.5)-(((B$3*(F$3^2-A306^2)/A$6)+(D$6*C$3^2/C$6))^0.5)</f>
        <v>0.45207760435017263</v>
      </c>
      <c r="D306" s="15">
        <f>((E$6*B$3*A$6)/(D$6*F$6^2))^0.5*((A306/(G$3^2-A306^2)^0.5)/(A306/(F$3^2-A306^2)^0.5))</f>
        <v>5.7025162193849039E-7</v>
      </c>
      <c r="E306" s="15">
        <f t="shared" si="24"/>
        <v>17.983455149452233</v>
      </c>
      <c r="F306" s="9">
        <f>(B$3/F$6)*((A306/(((B$3/A$6)*(G$3^2-A306^2))+(D$6*D$3^2/C$6))^0.5)-(A306/(((B$3/A$6)*(F$3^2-A306^2))+(D$6*C$3^2/C$6))^0.5))</f>
        <v>-2.1592942680942558E-9</v>
      </c>
      <c r="G306" s="9">
        <f t="shared" si="25"/>
        <v>-6.8095504038620441E-2</v>
      </c>
      <c r="H306" s="9">
        <f>F$6*((D$6)/(E$6*B$3*A$6))^0.5*(((G$3^2-A306^2)^0.5-(G$3^2-G$6^2)^0.5-(G$3*LN((G$6*(G$3+(G$3^2-A306^2)^0.5))/(A306*(G$3+(G$3^2-G$6^2)^0.5)))))-((F$3^2-A306^2)^0.5-(F$3^2-G$6^2)^0.5-(F$3*LN((G$6*(F$3+(F$3^2-A306^2)^0.5))/(A306*(F$3+(F$3^2-G$6^2)^0.5))))))</f>
        <v>28494695.497091021</v>
      </c>
      <c r="I306" s="15">
        <f t="shared" si="26"/>
        <v>0.9035608668534697</v>
      </c>
      <c r="J306" s="9">
        <f>X$3*(((B$10-A306^2)^0.5-(B$10-H$6^2)^0.5-(B$10^0.5*LN((H$6/A306)*((B$10^0.5+(B$10-A306^2)^0.5)/(B$10^0.5+(B$10-A306^2)^0.5)))))-((A$10-A306^2)^0.5-(A$10-H$6^2)^0.5-(A$10^0.5*LN((H$6/A306)*((A$10^0.5+(A$10-A306^2)^0.5)/(A$10^0.5+(A$10-A306^2)^0.5))))))</f>
        <v>33479019.430861466</v>
      </c>
      <c r="K306" s="15">
        <f t="shared" si="27"/>
        <v>1.0616127419730297</v>
      </c>
      <c r="L306" s="9">
        <f>((X$3*((B$10-B$14^2)^0.5-(B$10-H$6^2)^0.5-(B$10^0.5*LN((H$6/B$14)*((B$10^0.5+(B$10-B$14^2)^0.5)/(B$10^0.5+(B$10-B$14^2)^0.5))))))+(F$6*((D$6)/(E$6*B$3*A$6))^0.5*((G$3^2-A306^2)^0.5-(G$3^2-B$14^2)^0.5-(G$3*LN((B$14*(G$3+(G$3^2-A306^2)^0.5))/(A306*(G$3+(G$3^2-B$14^2)^0.5)))))))-((X$3*((A$10-A$14^2)^0.5-(A$10-H$6^2)^0.5-(A$10^0.5*LN((H$6/A$14)*((A$10^0.5+(A$10-A$14^2)^0.5)/(A$10^0.5+(A$10-A$14^2)^0.5))))))+(F$6*((D$6)/(E$6*B$3*A$6))^0.5*((F$3^2-A306^2)^0.5-(F$3^2-A$14^2)^0.5-(F$3*LN((A$14*(F$3+(F$3^2-A306^2)^0.5))/(A306*(F$3+(F$3^2-A$14^2)^0.5)))))))</f>
        <v>71422761.991452217</v>
      </c>
      <c r="M306" s="15">
        <f t="shared" si="28"/>
        <v>2.2648009256548773</v>
      </c>
    </row>
    <row r="307" spans="1:13" x14ac:dyDescent="0.25">
      <c r="A307">
        <f t="shared" si="29"/>
        <v>289</v>
      </c>
      <c r="B307" s="15">
        <f>E$3+(((E$6*B$3)/(D$6*A$6))^0.5*((G$3^2-A307^2)^0.5-(F$3^2-A307^2)^0.5))</f>
        <v>0.4722518940383183</v>
      </c>
      <c r="C307" s="15">
        <f>(((B$3*(G$3^2-A307^2)/A$6)+(D$6*D$3^2/C$6))^0.5)-(((B$3*(F$3^2-A307^2)/A$6)+(D$6*C$3^2/C$6))^0.5)</f>
        <v>0.45208517519100155</v>
      </c>
      <c r="D307" s="15">
        <f>((E$6*B$3*A$6)/(D$6*F$6^2))^0.5*((A307/(G$3^2-A307^2)^0.5)/(A307/(F$3^2-A307^2)^0.5))</f>
        <v>5.7025702963230601E-7</v>
      </c>
      <c r="E307" s="15">
        <f t="shared" si="24"/>
        <v>17.983625686484402</v>
      </c>
      <c r="F307" s="9">
        <f>(B$3/F$6)*((A307/(((B$3/A$6)*(G$3^2-A307^2))+(D$6*D$3^2/C$6))^0.5)-(A307/(((B$3/A$6)*(F$3^2-A307^2))+(D$6*C$3^2/C$6))^0.5))</f>
        <v>-2.1669006824840707E-9</v>
      </c>
      <c r="G307" s="9">
        <f t="shared" si="25"/>
        <v>-6.8335379922817657E-2</v>
      </c>
      <c r="H307" s="9">
        <f>F$6*((D$6)/(E$6*B$3*A$6))^0.5*(((G$3^2-A307^2)^0.5-(G$3^2-G$6^2)^0.5-(G$3*LN((G$6*(G$3+(G$3^2-A307^2)^0.5))/(A307*(G$3+(G$3^2-G$6^2)^0.5)))))-((F$3^2-A307^2)^0.5-(F$3^2-G$6^2)^0.5-(F$3*LN((G$6*(F$3+(F$3^2-A307^2)^0.5))/(A307*(F$3+(F$3^2-G$6^2)^0.5))))))</f>
        <v>28407657.873875845</v>
      </c>
      <c r="I307" s="15">
        <f t="shared" si="26"/>
        <v>0.90080092192655525</v>
      </c>
      <c r="J307" s="9">
        <f>X$3*(((B$10-A307^2)^0.5-(B$10-H$6^2)^0.5-(B$10^0.5*LN((H$6/A307)*((B$10^0.5+(B$10-A307^2)^0.5)/(B$10^0.5+(B$10-A307^2)^0.5)))))-((A$10-A307^2)^0.5-(A$10-H$6^2)^0.5-(A$10^0.5*LN((H$6/A307)*((A$10^0.5+(A$10-A307^2)^0.5)/(A$10^0.5+(A$10-A307^2)^0.5))))))</f>
        <v>33513695.313663296</v>
      </c>
      <c r="K307" s="15">
        <f t="shared" si="27"/>
        <v>1.0627123070035291</v>
      </c>
      <c r="L307" s="9">
        <f>((X$3*((B$10-B$14^2)^0.5-(B$10-H$6^2)^0.5-(B$10^0.5*LN((H$6/B$14)*((B$10^0.5+(B$10-B$14^2)^0.5)/(B$10^0.5+(B$10-B$14^2)^0.5))))))+(F$6*((D$6)/(E$6*B$3*A$6))^0.5*((G$3^2-A307^2)^0.5-(G$3^2-B$14^2)^0.5-(G$3*LN((B$14*(G$3+(G$3^2-A307^2)^0.5))/(A307*(G$3+(G$3^2-B$14^2)^0.5)))))))-((X$3*((A$10-A$14^2)^0.5-(A$10-H$6^2)^0.5-(A$10^0.5*LN((H$6/A$14)*((A$10^0.5+(A$10-A$14^2)^0.5)/(A$10^0.5+(A$10-A$14^2)^0.5))))))+(F$6*((D$6)/(E$6*B$3*A$6))^0.5*((F$3^2-A307^2)^0.5-(F$3^2-A$14^2)^0.5-(F$3*LN((A$14*(F$3+(F$3^2-A307^2)^0.5))/(A307*(F$3+(F$3^2-A$14^2)^0.5)))))))</f>
        <v>71335724.368236542</v>
      </c>
      <c r="M307" s="15">
        <f t="shared" si="28"/>
        <v>2.2620409807279471</v>
      </c>
    </row>
    <row r="308" spans="1:13" x14ac:dyDescent="0.25">
      <c r="A308">
        <f t="shared" si="29"/>
        <v>290</v>
      </c>
      <c r="B308" s="15">
        <f>E$3+(((E$6*B$3)/(D$6*A$6))^0.5*((G$3^2-A308^2)^0.5-(F$3^2-A308^2)^0.5))</f>
        <v>0.47224299347999543</v>
      </c>
      <c r="C308" s="15">
        <f>(((B$3*(G$3^2-A308^2)/A$6)+(D$6*D$3^2/C$6))^0.5)-(((B$3*(F$3^2-A308^2)/A$6)+(D$6*C$3^2/C$6))^0.5)</f>
        <v>0.45209277265627179</v>
      </c>
      <c r="D308" s="15">
        <f>((E$6*B$3*A$6)/(D$6*F$6^2))^0.5*((A308/(G$3^2-A308^2)^0.5)/(A308/(F$3^2-A308^2)^0.5))</f>
        <v>5.7026246307419443E-7</v>
      </c>
      <c r="E308" s="15">
        <f t="shared" si="24"/>
        <v>17.983797035507795</v>
      </c>
      <c r="F308" s="9">
        <f>(B$3/F$6)*((A308/(((B$3/A$6)*(G$3^2-A308^2))+(D$6*D$3^2/C$6))^0.5)-(A308/(((B$3/A$6)*(F$3^2-A308^2))+(D$6*C$3^2/C$6))^0.5))</f>
        <v>-2.1745082381130672E-9</v>
      </c>
      <c r="G308" s="9">
        <f t="shared" si="25"/>
        <v>-6.8575291797133689E-2</v>
      </c>
      <c r="H308" s="9">
        <f>F$6*((D$6)/(E$6*B$3*A$6))^0.5*(((G$3^2-A308^2)^0.5-(G$3^2-G$6^2)^0.5-(G$3*LN((G$6*(G$3+(G$3^2-A308^2)^0.5))/(A308*(G$3+(G$3^2-G$6^2)^0.5)))))-((F$3^2-A308^2)^0.5-(F$3^2-G$6^2)^0.5-(F$3*LN((G$6*(F$3+(F$3^2-A308^2)^0.5))/(A308*(F$3+(F$3^2-G$6^2)^0.5))))))</f>
        <v>28320893.134315934</v>
      </c>
      <c r="I308" s="15">
        <f t="shared" si="26"/>
        <v>0.89804963008358496</v>
      </c>
      <c r="J308" s="9">
        <f>X$3*(((B$10-A308^2)^0.5-(B$10-H$6^2)^0.5-(B$10^0.5*LN((H$6/A308)*((B$10^0.5+(B$10-A308^2)^0.5)/(B$10^0.5+(B$10-A308^2)^0.5)))))-((A$10-A308^2)^0.5-(A$10-H$6^2)^0.5-(A$10^0.5*LN((H$6/A308)*((A$10^0.5+(A$10-A308^2)^0.5)/(A$10^0.5+(A$10-A308^2)^0.5))))))</f>
        <v>33548252.58274233</v>
      </c>
      <c r="K308" s="15">
        <f t="shared" si="27"/>
        <v>1.0638081108175523</v>
      </c>
      <c r="L308" s="9">
        <f>((X$3*((B$10-B$14^2)^0.5-(B$10-H$6^2)^0.5-(B$10^0.5*LN((H$6/B$14)*((B$10^0.5+(B$10-B$14^2)^0.5)/(B$10^0.5+(B$10-B$14^2)^0.5))))))+(F$6*((D$6)/(E$6*B$3*A$6))^0.5*((G$3^2-A308^2)^0.5-(G$3^2-B$14^2)^0.5-(G$3*LN((B$14*(G$3+(G$3^2-A308^2)^0.5))/(A308*(G$3+(G$3^2-B$14^2)^0.5)))))))-((X$3*((A$10-A$14^2)^0.5-(A$10-H$6^2)^0.5-(A$10^0.5*LN((H$6/A$14)*((A$10^0.5+(A$10-A$14^2)^0.5)/(A$10^0.5+(A$10-A$14^2)^0.5))))))+(F$6*((D$6)/(E$6*B$3*A$6))^0.5*((F$3^2-A308^2)^0.5-(F$3^2-A$14^2)^0.5-(F$3*LN((A$14*(F$3+(F$3^2-A308^2)^0.5))/(A308*(F$3+(F$3^2-A$14^2)^0.5)))))))</f>
        <v>71248959.628677368</v>
      </c>
      <c r="M308" s="15">
        <f t="shared" si="28"/>
        <v>2.2592896888850005</v>
      </c>
    </row>
    <row r="309" spans="1:13" x14ac:dyDescent="0.25">
      <c r="A309">
        <f t="shared" si="29"/>
        <v>291</v>
      </c>
      <c r="B309" s="15">
        <f>E$3+(((E$6*B$3)/(D$6*A$6))^0.5*((G$3^2-A309^2)^0.5-(F$3^2-A309^2)^0.5))</f>
        <v>0.47223405356157583</v>
      </c>
      <c r="C309" s="15">
        <f>(((B$3*(G$3^2-A309^2)/A$6)+(D$6*D$3^2/C$6))^0.5)-(((B$3*(F$3^2-A309^2)/A$6)+(D$6*C$3^2/C$6))^0.5)</f>
        <v>0.45210039675000502</v>
      </c>
      <c r="D309" s="15">
        <f>((E$6*B$3*A$6)/(D$6*F$6^2))^0.5*((A309/(G$3^2-A309^2)^0.5)/(A309/(F$3^2-A309^2)^0.5))</f>
        <v>5.702679223505473E-7</v>
      </c>
      <c r="E309" s="15">
        <f t="shared" si="24"/>
        <v>17.983969199246861</v>
      </c>
      <c r="F309" s="9">
        <f>(B$3/F$6)*((A309/(((B$3/A$6)*(G$3^2-A309^2))+(D$6*D$3^2/C$6))^0.5)-(A309/(((B$3/A$6)*(F$3^2-A309^2))+(D$6*C$3^2/C$6))^0.5))</f>
        <v>-2.1821169390904462E-9</v>
      </c>
      <c r="G309" s="9">
        <f t="shared" si="25"/>
        <v>-6.8815239791156307E-2</v>
      </c>
      <c r="H309" s="9">
        <f>F$6*((D$6)/(E$6*B$3*A$6))^0.5*(((G$3^2-A309^2)^0.5-(G$3^2-G$6^2)^0.5-(G$3*LN((G$6*(G$3+(G$3^2-A309^2)^0.5))/(A309*(G$3+(G$3^2-G$6^2)^0.5)))))-((F$3^2-A309^2)^0.5-(F$3^2-G$6^2)^0.5-(F$3*LN((G$6*(F$3+(F$3^2-A309^2)^0.5))/(A309*(F$3+(F$3^2-G$6^2)^0.5))))))</f>
        <v>28234399.277218919</v>
      </c>
      <c r="I309" s="15">
        <f t="shared" si="26"/>
        <v>0.89530692786716515</v>
      </c>
      <c r="J309" s="9">
        <f>X$3*(((B$10-A309^2)^0.5-(B$10-H$6^2)^0.5-(B$10^0.5*LN((H$6/A309)*((B$10^0.5+(B$10-A309^2)^0.5)/(B$10^0.5+(B$10-A309^2)^0.5)))))-((A$10-A309^2)^0.5-(A$10-H$6^2)^0.5-(A$10^0.5*LN((H$6/A309)*((A$10^0.5+(A$10-A309^2)^0.5)/(A$10^0.5+(A$10-A309^2)^0.5))))))</f>
        <v>33582692.058851331</v>
      </c>
      <c r="K309" s="15">
        <f t="shared" si="27"/>
        <v>1.0649001794409987</v>
      </c>
      <c r="L309" s="9">
        <f>((X$3*((B$10-B$14^2)^0.5-(B$10-H$6^2)^0.5-(B$10^0.5*LN((H$6/B$14)*((B$10^0.5+(B$10-B$14^2)^0.5)/(B$10^0.5+(B$10-B$14^2)^0.5))))))+(F$6*((D$6)/(E$6*B$3*A$6))^0.5*((G$3^2-A309^2)^0.5-(G$3^2-B$14^2)^0.5-(G$3*LN((B$14*(G$3+(G$3^2-A309^2)^0.5))/(A309*(G$3+(G$3^2-B$14^2)^0.5)))))))-((X$3*((A$10-A$14^2)^0.5-(A$10-H$6^2)^0.5-(A$10^0.5*LN((H$6/A$14)*((A$10^0.5+(A$10-A$14^2)^0.5)/(A$10^0.5+(A$10-A$14^2)^0.5))))))+(F$6*((D$6)/(E$6*B$3*A$6))^0.5*((F$3^2-A309^2)^0.5-(F$3^2-A$14^2)^0.5-(F$3*LN((A$14*(F$3+(F$3^2-A309^2)^0.5))/(A309*(F$3+(F$3^2-A$14^2)^0.5)))))))</f>
        <v>71162465.771579742</v>
      </c>
      <c r="M309" s="15">
        <f t="shared" si="28"/>
        <v>2.2565469866685612</v>
      </c>
    </row>
    <row r="310" spans="1:13" x14ac:dyDescent="0.25">
      <c r="A310">
        <f t="shared" si="29"/>
        <v>292</v>
      </c>
      <c r="B310" s="15">
        <f>E$3+(((E$6*B$3)/(D$6*A$6))^0.5*((G$3^2-A310^2)^0.5-(F$3^2-A310^2)^0.5))</f>
        <v>0.47222507417995219</v>
      </c>
      <c r="C310" s="15">
        <f>(((B$3*(G$3^2-A310^2)/A$6)+(D$6*D$3^2/C$6))^0.5)-(((B$3*(F$3^2-A310^2)/A$6)+(D$6*C$3^2/C$6))^0.5)</f>
        <v>0.45210804747619449</v>
      </c>
      <c r="D310" s="15">
        <f>((E$6*B$3*A$6)/(D$6*F$6^2))^0.5*((A310/(G$3^2-A310^2)^0.5)/(A310/(F$3^2-A310^2)^0.5))</f>
        <v>5.7027340754832769E-7</v>
      </c>
      <c r="E310" s="15">
        <f t="shared" si="24"/>
        <v>17.98414218044406</v>
      </c>
      <c r="F310" s="9">
        <f>(B$3/F$6)*((A310/(((B$3/A$6)*(G$3^2-A310^2))+(D$6*D$3^2/C$6))^0.5)-(A310/(((B$3/A$6)*(F$3^2-A310^2))+(D$6*C$3^2/C$6))^0.5))</f>
        <v>-2.1897267895269776E-9</v>
      </c>
      <c r="G310" s="9">
        <f t="shared" si="25"/>
        <v>-6.9055224034522758E-2</v>
      </c>
      <c r="H310" s="9">
        <f>F$6*((D$6)/(E$6*B$3*A$6))^0.5*(((G$3^2-A310^2)^0.5-(G$3^2-G$6^2)^0.5-(G$3*LN((G$6*(G$3+(G$3^2-A310^2)^0.5))/(A310*(G$3+(G$3^2-G$6^2)^0.5)))))-((F$3^2-A310^2)^0.5-(F$3^2-G$6^2)^0.5-(F$3*LN((G$6*(F$3+(F$3^2-A310^2)^0.5))/(A310*(F$3+(F$3^2-G$6^2)^0.5))))))</f>
        <v>28148174.32166703</v>
      </c>
      <c r="I310" s="15">
        <f t="shared" si="26"/>
        <v>0.89257275246280543</v>
      </c>
      <c r="J310" s="9">
        <f>X$3*(((B$10-A310^2)^0.5-(B$10-H$6^2)^0.5-(B$10^0.5*LN((H$6/A310)*((B$10^0.5+(B$10-A310^2)^0.5)/(B$10^0.5+(B$10-A310^2)^0.5)))))-((A$10-A310^2)^0.5-(A$10-H$6^2)^0.5-(A$10^0.5*LN((H$6/A310)*((A$10^0.5+(A$10-A310^2)^0.5)/(A$10^0.5+(A$10-A310^2)^0.5))))))</f>
        <v>33617014.554301918</v>
      </c>
      <c r="K310" s="15">
        <f t="shared" si="27"/>
        <v>1.0659885386321004</v>
      </c>
      <c r="L310" s="9">
        <f>((X$3*((B$10-B$14^2)^0.5-(B$10-H$6^2)^0.5-(B$10^0.5*LN((H$6/B$14)*((B$10^0.5+(B$10-B$14^2)^0.5)/(B$10^0.5+(B$10-B$14^2)^0.5))))))+(F$6*((D$6)/(E$6*B$3*A$6))^0.5*((G$3^2-A310^2)^0.5-(G$3^2-B$14^2)^0.5-(G$3*LN((B$14*(G$3+(G$3^2-A310^2)^0.5))/(A310*(G$3+(G$3^2-B$14^2)^0.5)))))))-((X$3*((A$10-A$14^2)^0.5-(A$10-H$6^2)^0.5-(A$10^0.5*LN((H$6/A$14)*((A$10^0.5+(A$10-A$14^2)^0.5)/(A$10^0.5+(A$10-A$14^2)^0.5))))))+(F$6*((D$6)/(E$6*B$3*A$6))^0.5*((F$3^2-A310^2)^0.5-(F$3^2-A$14^2)^0.5-(F$3*LN((A$14*(F$3+(F$3^2-A310^2)^0.5))/(A310*(F$3+(F$3^2-A$14^2)^0.5)))))))</f>
        <v>71076240.816029072</v>
      </c>
      <c r="M310" s="15">
        <f t="shared" si="28"/>
        <v>2.2538128112642402</v>
      </c>
    </row>
    <row r="311" spans="1:13" x14ac:dyDescent="0.25">
      <c r="A311">
        <f t="shared" si="29"/>
        <v>293</v>
      </c>
      <c r="B311" s="15">
        <f>E$3+(((E$6*B$3)/(D$6*A$6))^0.5*((G$3^2-A311^2)^0.5-(F$3^2-A311^2)^0.5))</f>
        <v>0.47221605523139021</v>
      </c>
      <c r="C311" s="15">
        <f>(((B$3*(G$3^2-A311^2)/A$6)+(D$6*D$3^2/C$6))^0.5)-(((B$3*(F$3^2-A311^2)/A$6)+(D$6*C$3^2/C$6))^0.5)</f>
        <v>0.45211572483887608</v>
      </c>
      <c r="D311" s="15">
        <f>((E$6*B$3*A$6)/(D$6*F$6^2))^0.5*((A311/(G$3^2-A311^2)^0.5)/(A311/(F$3^2-A311^2)^0.5))</f>
        <v>5.7027891875507221E-7</v>
      </c>
      <c r="E311" s="15">
        <f t="shared" si="24"/>
        <v>17.984315981859957</v>
      </c>
      <c r="F311" s="9">
        <f>(B$3/F$6)*((A311/(((B$3/A$6)*(G$3^2-A311^2))+(D$6*D$3^2/C$6))^0.5)-(A311/(((B$3/A$6)*(F$3^2-A311^2))+(D$6*C$3^2/C$6))^0.5))</f>
        <v>-2.1973377935351227E-9</v>
      </c>
      <c r="G311" s="9">
        <f t="shared" si="25"/>
        <v>-6.9295244656923632E-2</v>
      </c>
      <c r="H311" s="9">
        <f>F$6*((D$6)/(E$6*B$3*A$6))^0.5*(((G$3^2-A311^2)^0.5-(G$3^2-G$6^2)^0.5-(G$3*LN((G$6*(G$3+(G$3^2-A311^2)^0.5))/(A311*(G$3+(G$3^2-G$6^2)^0.5)))))-((F$3^2-A311^2)^0.5-(F$3^2-G$6^2)^0.5-(F$3*LN((G$6*(F$3+(F$3^2-A311^2)^0.5))/(A311*(F$3+(F$3^2-G$6^2)^0.5))))))</f>
        <v>28062216.306741066</v>
      </c>
      <c r="I311" s="15">
        <f t="shared" si="26"/>
        <v>0.88984704169016571</v>
      </c>
      <c r="J311" s="9">
        <f>X$3*(((B$10-A311^2)^0.5-(B$10-H$6^2)^0.5-(B$10^0.5*LN((H$6/A311)*((B$10^0.5+(B$10-A311^2)^0.5)/(B$10^0.5+(B$10-A311^2)^0.5)))))-((A$10-A311^2)^0.5-(A$10-H$6^2)^0.5-(A$10^0.5*LN((H$6/A311)*((A$10^0.5+(A$10-A311^2)^0.5)/(A$10^0.5+(A$10-A311^2)^0.5))))))</f>
        <v>33651220.8730722</v>
      </c>
      <c r="K311" s="15">
        <f t="shared" si="27"/>
        <v>1.0670732138848364</v>
      </c>
      <c r="L311" s="9">
        <f>((X$3*((B$10-B$14^2)^0.5-(B$10-H$6^2)^0.5-(B$10^0.5*LN((H$6/B$14)*((B$10^0.5+(B$10-B$14^2)^0.5)/(B$10^0.5+(B$10-B$14^2)^0.5))))))+(F$6*((D$6)/(E$6*B$3*A$6))^0.5*((G$3^2-A311^2)^0.5-(G$3^2-B$14^2)^0.5-(G$3*LN((B$14*(G$3+(G$3^2-A311^2)^0.5))/(A311*(G$3+(G$3^2-B$14^2)^0.5)))))))-((X$3*((A$10-A$14^2)^0.5-(A$10-H$6^2)^0.5-(A$10^0.5*LN((H$6/A$14)*((A$10^0.5+(A$10-A$14^2)^0.5)/(A$10^0.5+(A$10-A$14^2)^0.5))))))+(F$6*((D$6)/(E$6*B$3*A$6))^0.5*((F$3^2-A311^2)^0.5-(F$3^2-A$14^2)^0.5-(F$3*LN((A$14*(F$3+(F$3^2-A311^2)^0.5))/(A311*(F$3+(F$3^2-A$14^2)^0.5)))))))</f>
        <v>70990282.801101685</v>
      </c>
      <c r="M311" s="15">
        <f t="shared" si="28"/>
        <v>2.2510871004915551</v>
      </c>
    </row>
    <row r="312" spans="1:13" x14ac:dyDescent="0.25">
      <c r="A312">
        <f t="shared" si="29"/>
        <v>294</v>
      </c>
      <c r="B312" s="15">
        <f>E$3+(((E$6*B$3)/(D$6*A$6))^0.5*((G$3^2-A312^2)^0.5-(F$3^2-A312^2)^0.5))</f>
        <v>0.47220699661152366</v>
      </c>
      <c r="C312" s="15">
        <f>(((B$3*(G$3^2-A312^2)/A$6)+(D$6*D$3^2/C$6))^0.5)-(((B$3*(F$3^2-A312^2)/A$6)+(D$6*C$3^2/C$6))^0.5)</f>
        <v>0.45212342884209988</v>
      </c>
      <c r="D312" s="15">
        <f>((E$6*B$3*A$6)/(D$6*F$6^2))^0.5*((A312/(G$3^2-A312^2)^0.5)/(A312/(F$3^2-A312^2)^0.5))</f>
        <v>5.7028445605889654E-7</v>
      </c>
      <c r="E312" s="15">
        <f t="shared" si="24"/>
        <v>17.984490606273361</v>
      </c>
      <c r="F312" s="9">
        <f>(B$3/F$6)*((A312/(((B$3/A$6)*(G$3^2-A312^2))+(D$6*D$3^2/C$6))^0.5)-(A312/(((B$3/A$6)*(F$3^2-A312^2))+(D$6*C$3^2/C$6))^0.5))</f>
        <v>-2.2049499552291107E-9</v>
      </c>
      <c r="G312" s="9">
        <f t="shared" si="25"/>
        <v>-6.9535301788105228E-2</v>
      </c>
      <c r="H312" s="9">
        <f>F$6*((D$6)/(E$6*B$3*A$6))^0.5*(((G$3^2-A312^2)^0.5-(G$3^2-G$6^2)^0.5-(G$3*LN((G$6*(G$3+(G$3^2-A312^2)^0.5))/(A312*(G$3+(G$3^2-G$6^2)^0.5)))))-((F$3^2-A312^2)^0.5-(F$3^2-G$6^2)^0.5-(F$3*LN((G$6*(F$3+(F$3^2-A312^2)^0.5))/(A312*(F$3+(F$3^2-G$6^2)^0.5))))))</f>
        <v>27976523.291241385</v>
      </c>
      <c r="I312" s="15">
        <f t="shared" si="26"/>
        <v>0.88712973399420936</v>
      </c>
      <c r="J312" s="9">
        <f>X$3*(((B$10-A312^2)^0.5-(B$10-H$6^2)^0.5-(B$10^0.5*LN((H$6/A312)*((B$10^0.5+(B$10-A312^2)^0.5)/(B$10^0.5+(B$10-A312^2)^0.5)))))-((A$10-A312^2)^0.5-(A$10-H$6^2)^0.5-(A$10^0.5*LN((H$6/A312)*((A$10^0.5+(A$10-A312^2)^0.5)/(A$10^0.5+(A$10-A312^2)^0.5))))))</f>
        <v>33685311.810923614</v>
      </c>
      <c r="K312" s="15">
        <f t="shared" si="27"/>
        <v>1.0681542304326361</v>
      </c>
      <c r="L312" s="9">
        <f>((X$3*((B$10-B$14^2)^0.5-(B$10-H$6^2)^0.5-(B$10^0.5*LN((H$6/B$14)*((B$10^0.5+(B$10-B$14^2)^0.5)/(B$10^0.5+(B$10-B$14^2)^0.5))))))+(F$6*((D$6)/(E$6*B$3*A$6))^0.5*((G$3^2-A312^2)^0.5-(G$3^2-B$14^2)^0.5-(G$3*LN((B$14*(G$3+(G$3^2-A312^2)^0.5))/(A312*(G$3+(G$3^2-B$14^2)^0.5)))))))-((X$3*((A$10-A$14^2)^0.5-(A$10-H$6^2)^0.5-(A$10^0.5*LN((H$6/A$14)*((A$10^0.5+(A$10-A$14^2)^0.5)/(A$10^0.5+(A$10-A$14^2)^0.5))))))+(F$6*((D$6)/(E$6*B$3*A$6))^0.5*((F$3^2-A312^2)^0.5-(F$3^2-A$14^2)^0.5-(F$3*LN((A$14*(F$3+(F$3^2-A312^2)^0.5))/(A312*(F$3+(F$3^2-A$14^2)^0.5)))))))</f>
        <v>70904589.785603046</v>
      </c>
      <c r="M312" s="15">
        <f t="shared" si="28"/>
        <v>2.2483697927956316</v>
      </c>
    </row>
    <row r="313" spans="1:13" x14ac:dyDescent="0.25">
      <c r="A313">
        <f t="shared" si="29"/>
        <v>295</v>
      </c>
      <c r="B313" s="15">
        <f>E$3+(((E$6*B$3)/(D$6*A$6))^0.5*((G$3^2-A313^2)^0.5-(F$3^2-A313^2)^0.5))</f>
        <v>0.47219789821535196</v>
      </c>
      <c r="C313" s="15">
        <f>(((B$3*(G$3^2-A313^2)/A$6)+(D$6*D$3^2/C$6))^0.5)-(((B$3*(F$3^2-A313^2)/A$6)+(D$6*C$3^2/C$6))^0.5)</f>
        <v>0.452131159489916</v>
      </c>
      <c r="D313" s="15">
        <f>((E$6*B$3*A$6)/(D$6*F$6^2))^0.5*((A313/(G$3^2-A313^2)^0.5)/(A313/(F$3^2-A313^2)^0.5))</f>
        <v>5.7029001954849806E-7</v>
      </c>
      <c r="E313" s="15">
        <f t="shared" si="24"/>
        <v>17.984666056481437</v>
      </c>
      <c r="F313" s="9">
        <f>(B$3/F$6)*((A313/(((B$3/A$6)*(G$3^2-A313^2))+(D$6*D$3^2/C$6))^0.5)-(A313/(((B$3/A$6)*(F$3^2-A313^2))+(D$6*C$3^2/C$6))^0.5))</f>
        <v>-2.2125632787248227E-9</v>
      </c>
      <c r="G313" s="9">
        <f t="shared" si="25"/>
        <v>-6.9775395557866007E-2</v>
      </c>
      <c r="H313" s="9">
        <f>F$6*((D$6)/(E$6*B$3*A$6))^0.5*(((G$3^2-A313^2)^0.5-(G$3^2-G$6^2)^0.5-(G$3*LN((G$6*(G$3+(G$3^2-A313^2)^0.5))/(A313*(G$3+(G$3^2-G$6^2)^0.5)))))-((F$3^2-A313^2)^0.5-(F$3^2-G$6^2)^0.5-(F$3*LN((G$6*(F$3+(F$3^2-A313^2)^0.5))/(A313*(F$3+(F$3^2-G$6^2)^0.5))))))</f>
        <v>27891093.353425652</v>
      </c>
      <c r="I313" s="15">
        <f t="shared" si="26"/>
        <v>0.88442076843688644</v>
      </c>
      <c r="J313" s="9">
        <f>X$3*(((B$10-A313^2)^0.5-(B$10-H$6^2)^0.5-(B$10^0.5*LN((H$6/A313)*((B$10^0.5+(B$10-A313^2)^0.5)/(B$10^0.5+(B$10-A313^2)^0.5)))))-((A$10-A313^2)^0.5-(A$10-H$6^2)^0.5-(A$10^0.5*LN((H$6/A313)*((A$10^0.5+(A$10-A313^2)^0.5)/(A$10^0.5+(A$10-A313^2)^0.5))))))</f>
        <v>33719288.155514166</v>
      </c>
      <c r="K313" s="15">
        <f t="shared" si="27"/>
        <v>1.0692316132519712</v>
      </c>
      <c r="L313" s="9">
        <f>((X$3*((B$10-B$14^2)^0.5-(B$10-H$6^2)^0.5-(B$10^0.5*LN((H$6/B$14)*((B$10^0.5+(B$10-B$14^2)^0.5)/(B$10^0.5+(B$10-B$14^2)^0.5))))))+(F$6*((D$6)/(E$6*B$3*A$6))^0.5*((G$3^2-A313^2)^0.5-(G$3^2-B$14^2)^0.5-(G$3*LN((B$14*(G$3+(G$3^2-A313^2)^0.5))/(A313*(G$3+(G$3^2-B$14^2)^0.5)))))))-((X$3*((A$10-A$14^2)^0.5-(A$10-H$6^2)^0.5-(A$10^0.5*LN((H$6/A$14)*((A$10^0.5+(A$10-A$14^2)^0.5)/(A$10^0.5+(A$10-A$14^2)^0.5))))))+(F$6*((D$6)/(E$6*B$3*A$6))^0.5*((F$3^2-A313^2)^0.5-(F$3^2-A$14^2)^0.5-(F$3*LN((A$14*(F$3+(F$3^2-A313^2)^0.5))/(A313*(F$3+(F$3^2-A$14^2)^0.5)))))))</f>
        <v>70819159.847786903</v>
      </c>
      <c r="M313" s="15">
        <f t="shared" si="28"/>
        <v>2.2456608272382961</v>
      </c>
    </row>
    <row r="314" spans="1:13" x14ac:dyDescent="0.25">
      <c r="A314">
        <f t="shared" si="29"/>
        <v>296</v>
      </c>
      <c r="B314" s="15">
        <f>E$3+(((E$6*B$3)/(D$6*A$6))^0.5*((G$3^2-A314^2)^0.5-(F$3^2-A314^2)^0.5))</f>
        <v>0.47218875993723558</v>
      </c>
      <c r="C314" s="15">
        <f>(((B$3*(G$3^2-A314^2)/A$6)+(D$6*D$3^2/C$6))^0.5)-(((B$3*(F$3^2-A314^2)/A$6)+(D$6*C$3^2/C$6))^0.5)</f>
        <v>0.45213891678641005</v>
      </c>
      <c r="D314" s="15">
        <f>((E$6*B$3*A$6)/(D$6*F$6^2))^0.5*((A314/(G$3^2-A314^2)^0.5)/(A314/(F$3^2-A314^2)^0.5))</f>
        <v>5.702956093131606E-7</v>
      </c>
      <c r="E314" s="15">
        <f t="shared" si="24"/>
        <v>17.984842335299831</v>
      </c>
      <c r="F314" s="9">
        <f>(B$3/F$6)*((A314/(((B$3/A$6)*(G$3^2-A314^2))+(D$6*D$3^2/C$6))^0.5)-(A314/(((B$3/A$6)*(F$3^2-A314^2))+(D$6*C$3^2/C$6))^0.5))</f>
        <v>-2.2201777681399085E-9</v>
      </c>
      <c r="G314" s="9">
        <f t="shared" si="25"/>
        <v>-7.0015526096060154E-2</v>
      </c>
      <c r="H314" s="9">
        <f>F$6*((D$6)/(E$6*B$3*A$6))^0.5*(((G$3^2-A314^2)^0.5-(G$3^2-G$6^2)^0.5-(G$3*LN((G$6*(G$3+(G$3^2-A314^2)^0.5))/(A314*(G$3+(G$3^2-G$6^2)^0.5)))))-((F$3^2-A314^2)^0.5-(F$3^2-G$6^2)^0.5-(F$3*LN((G$6*(F$3+(F$3^2-A314^2)^0.5))/(A314*(F$3+(F$3^2-G$6^2)^0.5))))))</f>
        <v>27805924.590736505</v>
      </c>
      <c r="I314" s="15">
        <f t="shared" si="26"/>
        <v>0.88172008468849905</v>
      </c>
      <c r="J314" s="9">
        <f>X$3*(((B$10-A314^2)^0.5-(B$10-H$6^2)^0.5-(B$10^0.5*LN((H$6/A314)*((B$10^0.5+(B$10-A314^2)^0.5)/(B$10^0.5+(B$10-A314^2)^0.5)))))-((A$10-A314^2)^0.5-(A$10-H$6^2)^0.5-(A$10^0.5*LN((H$6/A314)*((A$10^0.5+(A$10-A314^2)^0.5)/(A$10^0.5+(A$10-A314^2)^0.5))))))</f>
        <v>33753150.686506137</v>
      </c>
      <c r="K314" s="15">
        <f t="shared" si="27"/>
        <v>1.0703053870657704</v>
      </c>
      <c r="L314" s="9">
        <f>((X$3*((B$10-B$14^2)^0.5-(B$10-H$6^2)^0.5-(B$10^0.5*LN((H$6/B$14)*((B$10^0.5+(B$10-B$14^2)^0.5)/(B$10^0.5+(B$10-B$14^2)^0.5))))))+(F$6*((D$6)/(E$6*B$3*A$6))^0.5*((G$3^2-A314^2)^0.5-(G$3^2-B$14^2)^0.5-(G$3*LN((B$14*(G$3+(G$3^2-A314^2)^0.5))/(A314*(G$3+(G$3^2-B$14^2)^0.5)))))))-((X$3*((A$10-A$14^2)^0.5-(A$10-H$6^2)^0.5-(A$10^0.5*LN((H$6/A$14)*((A$10^0.5+(A$10-A$14^2)^0.5)/(A$10^0.5+(A$10-A$14^2)^0.5))))))+(F$6*((D$6)/(E$6*B$3*A$6))^0.5*((F$3^2-A314^2)^0.5-(F$3^2-A$14^2)^0.5-(F$3*LN((A$14*(F$3+(F$3^2-A314^2)^0.5))/(A314*(F$3+(F$3^2-A$14^2)^0.5)))))))</f>
        <v>70733991.08509779</v>
      </c>
      <c r="M314" s="15">
        <f t="shared" si="28"/>
        <v>2.2429601434899098</v>
      </c>
    </row>
    <row r="315" spans="1:13" x14ac:dyDescent="0.25">
      <c r="A315">
        <f t="shared" si="29"/>
        <v>297</v>
      </c>
      <c r="B315" s="15">
        <f>E$3+(((E$6*B$3)/(D$6*A$6))^0.5*((G$3^2-A315^2)^0.5-(F$3^2-A315^2)^0.5))</f>
        <v>0.4721795816708933</v>
      </c>
      <c r="C315" s="15">
        <f>(((B$3*(G$3^2-A315^2)/A$6)+(D$6*D$3^2/C$6))^0.5)-(((B$3*(F$3^2-A315^2)/A$6)+(D$6*C$3^2/C$6))^0.5)</f>
        <v>0.45214670073566054</v>
      </c>
      <c r="D315" s="15">
        <f>((E$6*B$3*A$6)/(D$6*F$6^2))^0.5*((A315/(G$3^2-A315^2)^0.5)/(A315/(F$3^2-A315^2)^0.5))</f>
        <v>5.7030122544275764E-7</v>
      </c>
      <c r="E315" s="15">
        <f t="shared" si="24"/>
        <v>17.985019445562806</v>
      </c>
      <c r="F315" s="9">
        <f>(B$3/F$6)*((A315/(((B$3/A$6)*(G$3^2-A315^2))+(D$6*D$3^2/C$6))^0.5)-(A315/(((B$3/A$6)*(F$3^2-A315^2))+(D$6*C$3^2/C$6))^0.5))</f>
        <v>-2.2277934275936278E-9</v>
      </c>
      <c r="G315" s="9">
        <f t="shared" si="25"/>
        <v>-7.0255693532592645E-2</v>
      </c>
      <c r="H315" s="9">
        <f>F$6*((D$6)/(E$6*B$3*A$6))^0.5*(((G$3^2-A315^2)^0.5-(G$3^2-G$6^2)^0.5-(G$3*LN((G$6*(G$3+(G$3^2-A315^2)^0.5))/(A315*(G$3+(G$3^2-G$6^2)^0.5)))))-((F$3^2-A315^2)^0.5-(F$3^2-G$6^2)^0.5-(F$3*LN((G$6*(F$3+(F$3^2-A315^2)^0.5))/(A315*(F$3+(F$3^2-G$6^2)^0.5))))))</f>
        <v>27721015.119542539</v>
      </c>
      <c r="I315" s="15">
        <f t="shared" si="26"/>
        <v>0.87902762301948689</v>
      </c>
      <c r="J315" s="9">
        <f>X$3*(((B$10-A315^2)^0.5-(B$10-H$6^2)^0.5-(B$10^0.5*LN((H$6/A315)*((B$10^0.5+(B$10-A315^2)^0.5)/(B$10^0.5+(B$10-A315^2)^0.5)))))-((A$10-A315^2)^0.5-(A$10-H$6^2)^0.5-(A$10^0.5*LN((H$6/A315)*((A$10^0.5+(A$10-A315^2)^0.5)/(A$10^0.5+(A$10-A315^2)^0.5))))))</f>
        <v>33786900.175673768</v>
      </c>
      <c r="K315" s="15">
        <f t="shared" si="27"/>
        <v>1.0713755763468344</v>
      </c>
      <c r="L315" s="9">
        <f>((X$3*((B$10-B$14^2)^0.5-(B$10-H$6^2)^0.5-(B$10^0.5*LN((H$6/B$14)*((B$10^0.5+(B$10-B$14^2)^0.5)/(B$10^0.5+(B$10-B$14^2)^0.5))))))+(F$6*((D$6)/(E$6*B$3*A$6))^0.5*((G$3^2-A315^2)^0.5-(G$3^2-B$14^2)^0.5-(G$3*LN((B$14*(G$3+(G$3^2-A315^2)^0.5))/(A315*(G$3+(G$3^2-B$14^2)^0.5)))))))-((X$3*((A$10-A$14^2)^0.5-(A$10-H$6^2)^0.5-(A$10^0.5*LN((H$6/A$14)*((A$10^0.5+(A$10-A$14^2)^0.5)/(A$10^0.5+(A$10-A$14^2)^0.5))))))+(F$6*((D$6)/(E$6*B$3*A$6))^0.5*((F$3^2-A315^2)^0.5-(F$3^2-A$14^2)^0.5-(F$3*LN((A$14*(F$3+(F$3^2-A315^2)^0.5))/(A315*(F$3+(F$3^2-A$14^2)^0.5)))))))</f>
        <v>70649081.613904476</v>
      </c>
      <c r="M315" s="15">
        <f t="shared" si="28"/>
        <v>2.2402676818209182</v>
      </c>
    </row>
    <row r="316" spans="1:13" x14ac:dyDescent="0.25">
      <c r="A316">
        <f t="shared" si="29"/>
        <v>298</v>
      </c>
      <c r="B316" s="15">
        <f>E$3+(((E$6*B$3)/(D$6*A$6))^0.5*((G$3^2-A316^2)^0.5-(F$3^2-A316^2)^0.5))</f>
        <v>0.47217036330939649</v>
      </c>
      <c r="C316" s="15">
        <f>(((B$3*(G$3^2-A316^2)/A$6)+(D$6*D$3^2/C$6))^0.5)-(((B$3*(F$3^2-A316^2)/A$6)+(D$6*C$3^2/C$6))^0.5)</f>
        <v>0.45215451134177442</v>
      </c>
      <c r="D316" s="15">
        <f>((E$6*B$3*A$6)/(D$6*F$6^2))^0.5*((A316/(G$3^2-A316^2)^0.5)/(A316/(F$3^2-A316^2)^0.5))</f>
        <v>5.7030686802775727E-7</v>
      </c>
      <c r="E316" s="15">
        <f t="shared" si="24"/>
        <v>17.985197390123354</v>
      </c>
      <c r="F316" s="9">
        <f>(B$3/F$6)*((A316/(((B$3/A$6)*(G$3^2-A316^2))+(D$6*D$3^2/C$6))^0.5)-(A316/(((B$3/A$6)*(F$3^2-A316^2))+(D$6*C$3^2/C$6))^0.5))</f>
        <v>-2.2354102612070515E-9</v>
      </c>
      <c r="G316" s="9">
        <f t="shared" si="25"/>
        <v>-7.0495897997425574E-2</v>
      </c>
      <c r="H316" s="9">
        <f>F$6*((D$6)/(E$6*B$3*A$6))^0.5*(((G$3^2-A316^2)^0.5-(G$3^2-G$6^2)^0.5-(G$3*LN((G$6*(G$3+(G$3^2-A316^2)^0.5))/(A316*(G$3+(G$3^2-G$6^2)^0.5)))))-((F$3^2-A316^2)^0.5-(F$3^2-G$6^2)^0.5-(F$3*LN((G$6*(F$3+(F$3^2-A316^2)^0.5))/(A316*(F$3+(F$3^2-G$6^2)^0.5))))))</f>
        <v>27636363.074885782</v>
      </c>
      <c r="I316" s="15">
        <f t="shared" si="26"/>
        <v>0.87634332429242079</v>
      </c>
      <c r="J316" s="9">
        <f>X$3*(((B$10-A316^2)^0.5-(B$10-H$6^2)^0.5-(B$10^0.5*LN((H$6/A316)*((B$10^0.5+(B$10-A316^2)^0.5)/(B$10^0.5+(B$10-A316^2)^0.5)))))-((A$10-A316^2)^0.5-(A$10-H$6^2)^0.5-(A$10^0.5*LN((H$6/A316)*((A$10^0.5+(A$10-A316^2)^0.5)/(A$10^0.5+(A$10-A316^2)^0.5))))))</f>
        <v>33820537.38701044</v>
      </c>
      <c r="K316" s="15">
        <f t="shared" si="27"/>
        <v>1.0724422053212341</v>
      </c>
      <c r="L316" s="9">
        <f>((X$3*((B$10-B$14^2)^0.5-(B$10-H$6^2)^0.5-(B$10^0.5*LN((H$6/B$14)*((B$10^0.5+(B$10-B$14^2)^0.5)/(B$10^0.5+(B$10-B$14^2)^0.5))))))+(F$6*((D$6)/(E$6*B$3*A$6))^0.5*((G$3^2-A316^2)^0.5-(G$3^2-B$14^2)^0.5-(G$3*LN((B$14*(G$3+(G$3^2-A316^2)^0.5))/(A316*(G$3+(G$3^2-B$14^2)^0.5)))))))-((X$3*((A$10-A$14^2)^0.5-(A$10-H$6^2)^0.5-(A$10^0.5*LN((H$6/A$14)*((A$10^0.5+(A$10-A$14^2)^0.5)/(A$10^0.5+(A$10-A$14^2)^0.5))))))+(F$6*((D$6)/(E$6*B$3*A$6))^0.5*((F$3^2-A316^2)^0.5-(F$3^2-A$14^2)^0.5-(F$3*LN((A$14*(F$3+(F$3^2-A316^2)^0.5))/(A316*(F$3+(F$3^2-A$14^2)^0.5)))))))</f>
        <v>70564429.569247246</v>
      </c>
      <c r="M316" s="15">
        <f t="shared" si="28"/>
        <v>2.237583383093837</v>
      </c>
    </row>
    <row r="317" spans="1:13" x14ac:dyDescent="0.25">
      <c r="A317">
        <f t="shared" si="29"/>
        <v>299</v>
      </c>
      <c r="B317" s="15">
        <f>E$3+(((E$6*B$3)/(D$6*A$6))^0.5*((G$3^2-A317^2)^0.5-(F$3^2-A317^2)^0.5))</f>
        <v>0.47216110474516731</v>
      </c>
      <c r="C317" s="15">
        <f>(((B$3*(G$3^2-A317^2)/A$6)+(D$6*D$3^2/C$6))^0.5)-(((B$3*(F$3^2-A317^2)/A$6)+(D$6*C$3^2/C$6))^0.5)</f>
        <v>0.45216234860886573</v>
      </c>
      <c r="D317" s="15">
        <f>((E$6*B$3*A$6)/(D$6*F$6^2))^0.5*((A317/(G$3^2-A317^2)^0.5)/(A317/(F$3^2-A317^2)^0.5))</f>
        <v>5.7031253715922464E-7</v>
      </c>
      <c r="E317" s="15">
        <f t="shared" si="24"/>
        <v>17.985376171853307</v>
      </c>
      <c r="F317" s="9">
        <f>(B$3/F$6)*((A317/(((B$3/A$6)*(G$3^2-A317^2))+(D$6*D$3^2/C$6))^0.5)-(A317/(((B$3/A$6)*(F$3^2-A317^2))+(D$6*C$3^2/C$6))^0.5))</f>
        <v>-2.2430282731029793E-9</v>
      </c>
      <c r="G317" s="9">
        <f t="shared" si="25"/>
        <v>-7.0736139620575553E-2</v>
      </c>
      <c r="H317" s="9">
        <f>F$6*((D$6)/(E$6*B$3*A$6))^0.5*(((G$3^2-A317^2)^0.5-(G$3^2-G$6^2)^0.5-(G$3*LN((G$6*(G$3+(G$3^2-A317^2)^0.5))/(A317*(G$3+(G$3^2-G$6^2)^0.5)))))-((F$3^2-A317^2)^0.5-(F$3^2-G$6^2)^0.5-(F$3*LN((G$6*(F$3+(F$3^2-A317^2)^0.5))/(A317*(F$3+(F$3^2-G$6^2)^0.5))))))</f>
        <v>27551966.610223114</v>
      </c>
      <c r="I317" s="15">
        <f t="shared" si="26"/>
        <v>0.87366712995380247</v>
      </c>
      <c r="J317" s="9">
        <f>X$3*(((B$10-A317^2)^0.5-(B$10-H$6^2)^0.5-(B$10^0.5*LN((H$6/A317)*((B$10^0.5+(B$10-A317^2)^0.5)/(B$10^0.5+(B$10-A317^2)^0.5)))))-((A$10-A317^2)^0.5-(A$10-H$6^2)^0.5-(A$10^0.5*LN((H$6/A317)*((A$10^0.5+(A$10-A317^2)^0.5)/(A$10^0.5+(A$10-A317^2)^0.5))))))</f>
        <v>33854063.076832861</v>
      </c>
      <c r="K317" s="15">
        <f t="shared" si="27"/>
        <v>1.0735052979716153</v>
      </c>
      <c r="L317" s="9">
        <f>((X$3*((B$10-B$14^2)^0.5-(B$10-H$6^2)^0.5-(B$10^0.5*LN((H$6/B$14)*((B$10^0.5+(B$10-B$14^2)^0.5)/(B$10^0.5+(B$10-B$14^2)^0.5))))))+(F$6*((D$6)/(E$6*B$3*A$6))^0.5*((G$3^2-A317^2)^0.5-(G$3^2-B$14^2)^0.5-(G$3*LN((B$14*(G$3+(G$3^2-A317^2)^0.5))/(A317*(G$3+(G$3^2-B$14^2)^0.5)))))))-((X$3*((A$10-A$14^2)^0.5-(A$10-H$6^2)^0.5-(A$10^0.5*LN((H$6/A$14)*((A$10^0.5+(A$10-A$14^2)^0.5)/(A$10^0.5+(A$10-A$14^2)^0.5))))))+(F$6*((D$6)/(E$6*B$3*A$6))^0.5*((F$3^2-A317^2)^0.5-(F$3^2-A$14^2)^0.5-(F$3*LN((A$14*(F$3+(F$3^2-A317^2)^0.5))/(A317*(F$3+(F$3^2-A$14^2)^0.5)))))))</f>
        <v>70480033.104584694</v>
      </c>
      <c r="M317" s="15">
        <f t="shared" si="28"/>
        <v>2.2349071887552223</v>
      </c>
    </row>
    <row r="318" spans="1:13" x14ac:dyDescent="0.25">
      <c r="A318">
        <f t="shared" si="29"/>
        <v>300</v>
      </c>
      <c r="B318" s="15">
        <f>E$3+(((E$6*B$3)/(D$6*A$6))^0.5*((G$3^2-A318^2)^0.5-(F$3^2-A318^2)^0.5))</f>
        <v>0.47215180586997424</v>
      </c>
      <c r="C318" s="15">
        <f>(((B$3*(G$3^2-A318^2)/A$6)+(D$6*D$3^2/C$6))^0.5)-(((B$3*(F$3^2-A318^2)/A$6)+(D$6*C$3^2/C$6))^0.5)</f>
        <v>0.45217021254106271</v>
      </c>
      <c r="D318" s="15">
        <f>((E$6*B$3*A$6)/(D$6*F$6^2))^0.5*((A318/(G$3^2-A318^2)^0.5)/(A318/(F$3^2-A318^2)^0.5))</f>
        <v>5.7031823292882799E-7</v>
      </c>
      <c r="E318" s="15">
        <f t="shared" si="24"/>
        <v>17.98555579364352</v>
      </c>
      <c r="F318" s="9">
        <f>(B$3/F$6)*((A318/(((B$3/A$6)*(G$3^2-A318^2))+(D$6*D$3^2/C$6))^0.5)-(A318/(((B$3/A$6)*(F$3^2-A318^2))+(D$6*C$3^2/C$6))^0.5))</f>
        <v>-2.2506474674059421E-9</v>
      </c>
      <c r="G318" s="9">
        <f t="shared" si="25"/>
        <v>-7.0976418532113797E-2</v>
      </c>
      <c r="H318" s="9">
        <f>F$6*((D$6)/(E$6*B$3*A$6))^0.5*(((G$3^2-A318^2)^0.5-(G$3^2-G$6^2)^0.5-(G$3*LN((G$6*(G$3+(G$3^2-A318^2)^0.5))/(A318*(G$3+(G$3^2-G$6^2)^0.5)))))-((F$3^2-A318^2)^0.5-(F$3^2-G$6^2)^0.5-(F$3*LN((G$6*(F$3+(F$3^2-A318^2)^0.5))/(A318*(F$3+(F$3^2-G$6^2)^0.5))))))</f>
        <v>27467823.897184245</v>
      </c>
      <c r="I318" s="15">
        <f t="shared" si="26"/>
        <v>0.87099898202639037</v>
      </c>
      <c r="J318" s="9">
        <f>X$3*(((B$10-A318^2)^0.5-(B$10-H$6^2)^0.5-(B$10^0.5*LN((H$6/A318)*((B$10^0.5+(B$10-A318^2)^0.5)/(B$10^0.5+(B$10-A318^2)^0.5)))))-((A$10-A318^2)^0.5-(A$10-H$6^2)^0.5-(A$10^0.5*LN((H$6/A318)*((A$10^0.5+(A$10-A318^2)^0.5)/(A$10^0.5+(A$10-A318^2)^0.5))))))</f>
        <v>33887477.993881144</v>
      </c>
      <c r="K318" s="15">
        <f t="shared" si="27"/>
        <v>1.0745648780403712</v>
      </c>
      <c r="L318" s="9">
        <f>((X$3*((B$10-B$14^2)^0.5-(B$10-H$6^2)^0.5-(B$10^0.5*LN((H$6/B$14)*((B$10^0.5+(B$10-B$14^2)^0.5)/(B$10^0.5+(B$10-B$14^2)^0.5))))))+(F$6*((D$6)/(E$6*B$3*A$6))^0.5*((G$3^2-A318^2)^0.5-(G$3^2-B$14^2)^0.5-(G$3*LN((B$14*(G$3+(G$3^2-A318^2)^0.5))/(A318*(G$3+(G$3^2-B$14^2)^0.5)))))))-((X$3*((A$10-A$14^2)^0.5-(A$10-H$6^2)^0.5-(A$10^0.5*LN((H$6/A$14)*((A$10^0.5+(A$10-A$14^2)^0.5)/(A$10^0.5+(A$10-A$14^2)^0.5))))))+(F$6*((D$6)/(E$6*B$3*A$6))^0.5*((F$3^2-A318^2)^0.5-(F$3^2-A$14^2)^0.5-(F$3*LN((A$14*(F$3+(F$3^2-A318^2)^0.5))/(A318*(F$3+(F$3^2-A$14^2)^0.5)))))))</f>
        <v>70395890.391544819</v>
      </c>
      <c r="M318" s="15">
        <f t="shared" si="28"/>
        <v>2.2322390408277784</v>
      </c>
    </row>
    <row r="319" spans="1:13" x14ac:dyDescent="0.25">
      <c r="A319">
        <f t="shared" si="29"/>
        <v>301</v>
      </c>
      <c r="B319" s="15">
        <f>E$3+(((E$6*B$3)/(D$6*A$6))^0.5*((G$3^2-A319^2)^0.5-(F$3^2-A319^2)^0.5))</f>
        <v>0.47214246657492709</v>
      </c>
      <c r="C319" s="15">
        <f>(((B$3*(G$3^2-A319^2)/A$6)+(D$6*D$3^2/C$6))^0.5)-(((B$3*(F$3^2-A319^2)/A$6)+(D$6*C$3^2/C$6))^0.5)</f>
        <v>0.45217810314251494</v>
      </c>
      <c r="D319" s="15">
        <f>((E$6*B$3*A$6)/(D$6*F$6^2))^0.5*((A319/(G$3^2-A319^2)^0.5)/(A319/(F$3^2-A319^2)^0.5))</f>
        <v>5.7032395542884096E-7</v>
      </c>
      <c r="E319" s="15">
        <f t="shared" si="24"/>
        <v>17.985736258403929</v>
      </c>
      <c r="F319" s="9">
        <f>(B$3/F$6)*((A319/(((B$3/A$6)*(G$3^2-A319^2))+(D$6*D$3^2/C$6))^0.5)-(A319/(((B$3/A$6)*(F$3^2-A319^2))+(D$6*C$3^2/C$6))^0.5))</f>
        <v>-2.2582678482421598E-9</v>
      </c>
      <c r="G319" s="9">
        <f t="shared" si="25"/>
        <v>-7.121673486216476E-2</v>
      </c>
      <c r="H319" s="9">
        <f>F$6*((D$6)/(E$6*B$3*A$6))^0.5*(((G$3^2-A319^2)^0.5-(G$3^2-G$6^2)^0.5-(G$3*LN((G$6*(G$3+(G$3^2-A319^2)^0.5))/(A319*(G$3+(G$3^2-G$6^2)^0.5)))))-((F$3^2-A319^2)^0.5-(F$3^2-G$6^2)^0.5-(F$3*LN((G$6*(F$3+(F$3^2-A319^2)^0.5))/(A319*(F$3+(F$3^2-G$6^2)^0.5))))))</f>
        <v>27383933.125322051</v>
      </c>
      <c r="I319" s="15">
        <f t="shared" si="26"/>
        <v>0.86833882310128274</v>
      </c>
      <c r="J319" s="9">
        <f>X$3*(((B$10-A319^2)^0.5-(B$10-H$6^2)^0.5-(B$10^0.5*LN((H$6/A319)*((B$10^0.5+(B$10-A319^2)^0.5)/(B$10^0.5+(B$10-A319^2)^0.5)))))-((A$10-A319^2)^0.5-(A$10-H$6^2)^0.5-(A$10^0.5*LN((H$6/A319)*((A$10^0.5+(A$10-A319^2)^0.5)/(A$10^0.5+(A$10-A319^2)^0.5))))))</f>
        <v>33920782.879422985</v>
      </c>
      <c r="K319" s="15">
        <f t="shared" si="27"/>
        <v>1.0756209690329459</v>
      </c>
      <c r="L319" s="9">
        <f>((X$3*((B$10-B$14^2)^0.5-(B$10-H$6^2)^0.5-(B$10^0.5*LN((H$6/B$14)*((B$10^0.5+(B$10-B$14^2)^0.5)/(B$10^0.5+(B$10-B$14^2)^0.5))))))+(F$6*((D$6)/(E$6*B$3*A$6))^0.5*((G$3^2-A319^2)^0.5-(G$3^2-B$14^2)^0.5-(G$3*LN((B$14*(G$3+(G$3^2-A319^2)^0.5))/(A319*(G$3+(G$3^2-B$14^2)^0.5)))))))-((X$3*((A$10-A$14^2)^0.5-(A$10-H$6^2)^0.5-(A$10^0.5*LN((H$6/A$14)*((A$10^0.5+(A$10-A$14^2)^0.5)/(A$10^0.5+(A$10-A$14^2)^0.5))))))+(F$6*((D$6)/(E$6*B$3*A$6))^0.5*((F$3^2-A319^2)^0.5-(F$3^2-A$14^2)^0.5-(F$3*LN((A$14*(F$3+(F$3^2-A319^2)^0.5))/(A319*(F$3+(F$3^2-A$14^2)^0.5)))))))</f>
        <v>70311999.619683743</v>
      </c>
      <c r="M319" s="15">
        <f t="shared" si="28"/>
        <v>2.229578881902706</v>
      </c>
    </row>
    <row r="320" spans="1:13" x14ac:dyDescent="0.25">
      <c r="A320">
        <f t="shared" si="29"/>
        <v>302</v>
      </c>
      <c r="B320" s="15">
        <f>E$3+(((E$6*B$3)/(D$6*A$6))^0.5*((G$3^2-A320^2)^0.5-(F$3^2-A320^2)^0.5))</f>
        <v>0.47213308675047461</v>
      </c>
      <c r="C320" s="15">
        <f>(((B$3*(G$3^2-A320^2)/A$6)+(D$6*D$3^2/C$6))^0.5)-(((B$3*(F$3^2-A320^2)/A$6)+(D$6*C$3^2/C$6))^0.5)</f>
        <v>0.45218602041739331</v>
      </c>
      <c r="D320" s="15">
        <f>((E$6*B$3*A$6)/(D$6*F$6^2))^0.5*((A320/(G$3^2-A320^2)^0.5)/(A320/(F$3^2-A320^2)^0.5))</f>
        <v>5.7032970475214782E-7</v>
      </c>
      <c r="E320" s="15">
        <f t="shared" si="24"/>
        <v>17.985917569063734</v>
      </c>
      <c r="F320" s="9">
        <f>(B$3/F$6)*((A320/(((B$3/A$6)*(G$3^2-A320^2))+(D$6*D$3^2/C$6))^0.5)-(A320/(((B$3/A$6)*(F$3^2-A320^2))+(D$6*C$3^2/C$6))^0.5))</f>
        <v>-2.2658894197397039E-9</v>
      </c>
      <c r="G320" s="9">
        <f t="shared" si="25"/>
        <v>-7.1457088740911293E-2</v>
      </c>
      <c r="H320" s="9">
        <f>F$6*((D$6)/(E$6*B$3*A$6))^0.5*(((G$3^2-A320^2)^0.5-(G$3^2-G$6^2)^0.5-(G$3*LN((G$6*(G$3+(G$3^2-A320^2)^0.5))/(A320*(G$3+(G$3^2-G$6^2)^0.5)))))-((F$3^2-A320^2)^0.5-(F$3^2-G$6^2)^0.5-(F$3*LN((G$6*(F$3+(F$3^2-A320^2)^0.5))/(A320*(F$3+(F$3^2-G$6^2)^0.5))))))</f>
        <v>27300292.50188005</v>
      </c>
      <c r="I320" s="15">
        <f t="shared" si="26"/>
        <v>0.86568659633054446</v>
      </c>
      <c r="J320" s="9">
        <f>X$3*(((B$10-A320^2)^0.5-(B$10-H$6^2)^0.5-(B$10^0.5*LN((H$6/A320)*((B$10^0.5+(B$10-A320^2)^0.5)/(B$10^0.5+(B$10-A320^2)^0.5)))))-((A$10-A320^2)^0.5-(A$10-H$6^2)^0.5-(A$10^0.5*LN((H$6/A320)*((A$10^0.5+(A$10-A320^2)^0.5)/(A$10^0.5+(A$10-A320^2)^0.5))))))</f>
        <v>33953978.467352755</v>
      </c>
      <c r="K320" s="15">
        <f t="shared" si="27"/>
        <v>1.0766735942209777</v>
      </c>
      <c r="L320" s="9">
        <f>((X$3*((B$10-B$14^2)^0.5-(B$10-H$6^2)^0.5-(B$10^0.5*LN((H$6/B$14)*((B$10^0.5+(B$10-B$14^2)^0.5)/(B$10^0.5+(B$10-B$14^2)^0.5))))))+(F$6*((D$6)/(E$6*B$3*A$6))^0.5*((G$3^2-A320^2)^0.5-(G$3^2-B$14^2)^0.5-(G$3*LN((B$14*(G$3+(G$3^2-A320^2)^0.5))/(A320*(G$3+(G$3^2-B$14^2)^0.5)))))))-((X$3*((A$10-A$14^2)^0.5-(A$10-H$6^2)^0.5-(A$10^0.5*LN((H$6/A$14)*((A$10^0.5+(A$10-A$14^2)^0.5)/(A$10^0.5+(A$10-A$14^2)^0.5))))))+(F$6*((D$6)/(E$6*B$3*A$6))^0.5*((F$3^2-A320^2)^0.5-(F$3^2-A$14^2)^0.5-(F$3*LN((A$14*(F$3+(F$3^2-A320^2)^0.5))/(A320*(F$3+(F$3^2-A$14^2)^0.5)))))))</f>
        <v>70228358.996242046</v>
      </c>
      <c r="M320" s="15">
        <f t="shared" si="28"/>
        <v>2.2269266551319777</v>
      </c>
    </row>
    <row r="321" spans="1:13" x14ac:dyDescent="0.25">
      <c r="A321">
        <f t="shared" si="29"/>
        <v>303</v>
      </c>
      <c r="B321" s="15">
        <f>E$3+(((E$6*B$3)/(D$6*A$6))^0.5*((G$3^2-A321^2)^0.5-(F$3^2-A321^2)^0.5))</f>
        <v>0.47212366628640023</v>
      </c>
      <c r="C321" s="15">
        <f>(((B$3*(G$3^2-A321^2)/A$6)+(D$6*D$3^2/C$6))^0.5)-(((B$3*(F$3^2-A321^2)/A$6)+(D$6*C$3^2/C$6))^0.5)</f>
        <v>0.45219396436984738</v>
      </c>
      <c r="D321" s="15">
        <f>((E$6*B$3*A$6)/(D$6*F$6^2))^0.5*((A321/(G$3^2-A321^2)^0.5)/(A321/(F$3^2-A321^2)^0.5))</f>
        <v>5.7033548099224735E-7</v>
      </c>
      <c r="E321" s="15">
        <f t="shared" si="24"/>
        <v>17.986099728571514</v>
      </c>
      <c r="F321" s="9">
        <f>(B$3/F$6)*((A321/(((B$3/A$6)*(G$3^2-A321^2))+(D$6*D$3^2/C$6))^0.5)-(A321/(((B$3/A$6)*(F$3^2-A321^2))+(D$6*C$3^2/C$6))^0.5))</f>
        <v>-2.2735121860282943E-9</v>
      </c>
      <c r="G321" s="9">
        <f t="shared" si="25"/>
        <v>-7.1697480298588301E-2</v>
      </c>
      <c r="H321" s="9">
        <f>F$6*((D$6)/(E$6*B$3*A$6))^0.5*(((G$3^2-A321^2)^0.5-(G$3^2-G$6^2)^0.5-(G$3*LN((G$6*(G$3+(G$3^2-A321^2)^0.5))/(A321*(G$3+(G$3^2-G$6^2)^0.5)))))-((F$3^2-A321^2)^0.5-(F$3^2-G$6^2)^0.5-(F$3*LN((G$6*(F$3+(F$3^2-A321^2)^0.5))/(A321*(F$3+(F$3^2-G$6^2)^0.5))))))</f>
        <v>27216900.251550216</v>
      </c>
      <c r="I321" s="15">
        <f t="shared" si="26"/>
        <v>0.86304224541952745</v>
      </c>
      <c r="J321" s="9">
        <f>X$3*(((B$10-A321^2)^0.5-(B$10-H$6^2)^0.5-(B$10^0.5*LN((H$6/A321)*((B$10^0.5+(B$10-A321^2)^0.5)/(B$10^0.5+(B$10-A321^2)^0.5)))))-((A$10-A321^2)^0.5-(A$10-H$6^2)^0.5-(A$10^0.5*LN((H$6/A321)*((A$10^0.5+(A$10-A321^2)^0.5)/(A$10^0.5+(A$10-A321^2)^0.5))))))</f>
        <v>33987065.484285533</v>
      </c>
      <c r="K321" s="15">
        <f t="shared" si="27"/>
        <v>1.0777227766452795</v>
      </c>
      <c r="L321" s="9">
        <f>((X$3*((B$10-B$14^2)^0.5-(B$10-H$6^2)^0.5-(B$10^0.5*LN((H$6/B$14)*((B$10^0.5+(B$10-B$14^2)^0.5)/(B$10^0.5+(B$10-B$14^2)^0.5))))))+(F$6*((D$6)/(E$6*B$3*A$6))^0.5*((G$3^2-A321^2)^0.5-(G$3^2-B$14^2)^0.5-(G$3*LN((B$14*(G$3+(G$3^2-A321^2)^0.5))/(A321*(G$3+(G$3^2-B$14^2)^0.5)))))))-((X$3*((A$10-A$14^2)^0.5-(A$10-H$6^2)^0.5-(A$10^0.5*LN((H$6/A$14)*((A$10^0.5+(A$10-A$14^2)^0.5)/(A$10^0.5+(A$10-A$14^2)^0.5))))))+(F$6*((D$6)/(E$6*B$3*A$6))^0.5*((F$3^2-A321^2)^0.5-(F$3^2-A$14^2)^0.5-(F$3*LN((A$14*(F$3+(F$3^2-A321^2)^0.5))/(A321*(F$3+(F$3^2-A$14^2)^0.5)))))))</f>
        <v>70144966.745912075</v>
      </c>
      <c r="M321" s="15">
        <f t="shared" si="28"/>
        <v>2.2242823042209561</v>
      </c>
    </row>
    <row r="322" spans="1:13" x14ac:dyDescent="0.25">
      <c r="A322">
        <f t="shared" si="29"/>
        <v>304</v>
      </c>
      <c r="B322" s="15">
        <f>E$3+(((E$6*B$3)/(D$6*A$6))^0.5*((G$3^2-A322^2)^0.5-(F$3^2-A322^2)^0.5))</f>
        <v>0.47211420507181689</v>
      </c>
      <c r="C322" s="15">
        <f>(((B$3*(G$3^2-A322^2)/A$6)+(D$6*D$3^2/C$6))^0.5)-(((B$3*(F$3^2-A322^2)/A$6)+(D$6*C$3^2/C$6))^0.5)</f>
        <v>0.45220193500409067</v>
      </c>
      <c r="D322" s="15">
        <f>((E$6*B$3*A$6)/(D$6*F$6^2))^0.5*((A322/(G$3^2-A322^2)^0.5)/(A322/(F$3^2-A322^2)^0.5))</f>
        <v>5.7034128424325644E-7</v>
      </c>
      <c r="E322" s="15">
        <f t="shared" si="24"/>
        <v>17.986282739895334</v>
      </c>
      <c r="F322" s="9">
        <f>(B$3/F$6)*((A322/(((B$3/A$6)*(G$3^2-A322^2))+(D$6*D$3^2/C$6))^0.5)-(A322/(((B$3/A$6)*(F$3^2-A322^2))+(D$6*C$3^2/C$6))^0.5))</f>
        <v>-2.2811361512395436E-9</v>
      </c>
      <c r="G322" s="9">
        <f t="shared" si="25"/>
        <v>-7.1937909665490254E-2</v>
      </c>
      <c r="H322" s="9">
        <f>F$6*((D$6)/(E$6*B$3*A$6))^0.5*(((G$3^2-A322^2)^0.5-(G$3^2-G$6^2)^0.5-(G$3*LN((G$6*(G$3+(G$3^2-A322^2)^0.5))/(A322*(G$3+(G$3^2-G$6^2)^0.5)))))-((F$3^2-A322^2)^0.5-(F$3^2-G$6^2)^0.5-(F$3*LN((G$6*(F$3+(F$3^2-A322^2)^0.5))/(A322*(F$3+(F$3^2-G$6^2)^0.5))))))</f>
        <v>27133754.616242919</v>
      </c>
      <c r="I322" s="15">
        <f t="shared" si="26"/>
        <v>0.86040571461957505</v>
      </c>
      <c r="J322" s="9">
        <f>X$3*(((B$10-A322^2)^0.5-(B$10-H$6^2)^0.5-(B$10^0.5*LN((H$6/A322)*((B$10^0.5+(B$10-A322^2)^0.5)/(B$10^0.5+(B$10-A322^2)^0.5)))))-((A$10-A322^2)^0.5-(A$10-H$6^2)^0.5-(A$10^0.5*LN((H$6/A322)*((A$10^0.5+(A$10-A322^2)^0.5)/(A$10^0.5+(A$10-A322^2)^0.5))))))</f>
        <v>34020044.649656229</v>
      </c>
      <c r="K322" s="15">
        <f t="shared" si="27"/>
        <v>1.0787685391189823</v>
      </c>
      <c r="L322" s="9">
        <f>((X$3*((B$10-B$14^2)^0.5-(B$10-H$6^2)^0.5-(B$10^0.5*LN((H$6/B$14)*((B$10^0.5+(B$10-B$14^2)^0.5)/(B$10^0.5+(B$10-B$14^2)^0.5))))))+(F$6*((D$6)/(E$6*B$3*A$6))^0.5*((G$3^2-A322^2)^0.5-(G$3^2-B$14^2)^0.5-(G$3*LN((B$14*(G$3+(G$3^2-A322^2)^0.5))/(A322*(G$3+(G$3^2-B$14^2)^0.5)))))))-((X$3*((A$10-A$14^2)^0.5-(A$10-H$6^2)^0.5-(A$10^0.5*LN((H$6/A$14)*((A$10^0.5+(A$10-A$14^2)^0.5)/(A$10^0.5+(A$10-A$14^2)^0.5))))))+(F$6*((D$6)/(E$6*B$3*A$6))^0.5*((F$3^2-A322^2)^0.5-(F$3^2-A$14^2)^0.5-(F$3*LN((A$14*(F$3+(F$3^2-A322^2)^0.5))/(A322*(F$3+(F$3^2-A$14^2)^0.5)))))))</f>
        <v>70061821.11060524</v>
      </c>
      <c r="M322" s="15">
        <f t="shared" si="28"/>
        <v>2.2216457734210184</v>
      </c>
    </row>
    <row r="323" spans="1:13" x14ac:dyDescent="0.25">
      <c r="A323">
        <f t="shared" si="29"/>
        <v>305</v>
      </c>
      <c r="B323" s="15">
        <f>E$3+(((E$6*B$3)/(D$6*A$6))^0.5*((G$3^2-A323^2)^0.5-(F$3^2-A323^2)^0.5))</f>
        <v>0.47210470299516405</v>
      </c>
      <c r="C323" s="15">
        <f>(((B$3*(G$3^2-A323^2)/A$6)+(D$6*D$3^2/C$6))^0.5)-(((B$3*(F$3^2-A323^2)/A$6)+(D$6*C$3^2/C$6))^0.5)</f>
        <v>0.45220993232430828</v>
      </c>
      <c r="D323" s="15">
        <f>((E$6*B$3*A$6)/(D$6*F$6^2))^0.5*((A323/(G$3^2-A323^2)^0.5)/(A323/(F$3^2-A323^2)^0.5))</f>
        <v>5.7034711459991551E-7</v>
      </c>
      <c r="E323" s="15">
        <f t="shared" si="24"/>
        <v>17.986466606022933</v>
      </c>
      <c r="F323" s="9">
        <f>(B$3/F$6)*((A323/(((B$3/A$6)*(G$3^2-A323^2))+(D$6*D$3^2/C$6))^0.5)-(A323/(((B$3/A$6)*(F$3^2-A323^2))+(D$6*C$3^2/C$6))^0.5))</f>
        <v>-2.2887613195065921E-9</v>
      </c>
      <c r="G323" s="9">
        <f t="shared" si="25"/>
        <v>-7.217837697195989E-2</v>
      </c>
      <c r="H323" s="9">
        <f>F$6*((D$6)/(E$6*B$3*A$6))^0.5*(((G$3^2-A323^2)^0.5-(G$3^2-G$6^2)^0.5-(G$3*LN((G$6*(G$3+(G$3^2-A323^2)^0.5))/(A323*(G$3+(G$3^2-G$6^2)^0.5)))))-((F$3^2-A323^2)^0.5-(F$3^2-G$6^2)^0.5-(F$3*LN((G$6*(F$3+(F$3^2-A323^2)^0.5))/(A323*(F$3+(F$3^2-G$6^2)^0.5))))))</f>
        <v>27050853.854860689</v>
      </c>
      <c r="I323" s="15">
        <f t="shared" si="26"/>
        <v>0.85777694872084886</v>
      </c>
      <c r="J323" s="9">
        <f>X$3*(((B$10-A323^2)^0.5-(B$10-H$6^2)^0.5-(B$10^0.5*LN((H$6/A323)*((B$10^0.5+(B$10-A323^2)^0.5)/(B$10^0.5+(B$10-A323^2)^0.5)))))-((A$10-A323^2)^0.5-(A$10-H$6^2)^0.5-(A$10^0.5*LN((H$6/A323)*((A$10^0.5+(A$10-A323^2)^0.5)/(A$10^0.5+(A$10-A323^2)^0.5))))))</f>
        <v>34052916.675812088</v>
      </c>
      <c r="K323" s="15">
        <f t="shared" si="27"/>
        <v>1.0798109042304695</v>
      </c>
      <c r="L323" s="9">
        <f>((X$3*((B$10-B$14^2)^0.5-(B$10-H$6^2)^0.5-(B$10^0.5*LN((H$6/B$14)*((B$10^0.5+(B$10-B$14^2)^0.5)/(B$10^0.5+(B$10-B$14^2)^0.5))))))+(F$6*((D$6)/(E$6*B$3*A$6))^0.5*((G$3^2-A323^2)^0.5-(G$3^2-B$14^2)^0.5-(G$3*LN((B$14*(G$3+(G$3^2-A323^2)^0.5))/(A323*(G$3+(G$3^2-B$14^2)^0.5)))))))-((X$3*((A$10-A$14^2)^0.5-(A$10-H$6^2)^0.5-(A$10^0.5*LN((H$6/A$14)*((A$10^0.5+(A$10-A$14^2)^0.5)/(A$10^0.5+(A$10-A$14^2)^0.5))))))+(F$6*((D$6)/(E$6*B$3*A$6))^0.5*((F$3^2-A323^2)^0.5-(F$3^2-A$14^2)^0.5-(F$3*LN((A$14*(F$3+(F$3^2-A323^2)^0.5))/(A323*(F$3+(F$3^2-A$14^2)^0.5)))))))</f>
        <v>69978920.349221706</v>
      </c>
      <c r="M323" s="15">
        <f t="shared" si="28"/>
        <v>2.2190170075222508</v>
      </c>
    </row>
    <row r="324" spans="1:13" x14ac:dyDescent="0.25">
      <c r="A324">
        <f t="shared" si="29"/>
        <v>306</v>
      </c>
      <c r="B324" s="15">
        <f>E$3+(((E$6*B$3)/(D$6*A$6))^0.5*((G$3^2-A324^2)^0.5-(F$3^2-A324^2)^0.5))</f>
        <v>0.47209515994420365</v>
      </c>
      <c r="C324" s="15">
        <f>(((B$3*(G$3^2-A324^2)/A$6)+(D$6*D$3^2/C$6))^0.5)-(((B$3*(F$3^2-A324^2)/A$6)+(D$6*C$3^2/C$6))^0.5)</f>
        <v>0.45221795633474215</v>
      </c>
      <c r="D324" s="15">
        <f>((E$6*B$3*A$6)/(D$6*F$6^2))^0.5*((A324/(G$3^2-A324^2)^0.5)/(A324/(F$3^2-A324^2)^0.5))</f>
        <v>5.703529721575917E-7</v>
      </c>
      <c r="E324" s="15">
        <f t="shared" si="24"/>
        <v>17.986651329961809</v>
      </c>
      <c r="F324" s="9">
        <f>(B$3/F$6)*((A324/(((B$3/A$6)*(G$3^2-A324^2))+(D$6*D$3^2/C$6))^0.5)-(A324/(((B$3/A$6)*(F$3^2-A324^2))+(D$6*C$3^2/C$6))^0.5))</f>
        <v>-2.2963876949647124E-9</v>
      </c>
      <c r="G324" s="9">
        <f t="shared" si="25"/>
        <v>-7.2418882348407168E-2</v>
      </c>
      <c r="H324" s="9">
        <f>F$6*((D$6)/(E$6*B$3*A$6))^0.5*(((G$3^2-A324^2)^0.5-(G$3^2-G$6^2)^0.5-(G$3*LN((G$6*(G$3+(G$3^2-A324^2)^0.5))/(A324*(G$3+(G$3^2-G$6^2)^0.5)))))-((F$3^2-A324^2)^0.5-(F$3^2-G$6^2)^0.5-(F$3*LN((G$6*(F$3+(F$3^2-A324^2)^0.5))/(A324*(F$3+(F$3^2-G$6^2)^0.5))))))</f>
        <v>26968196.243070193</v>
      </c>
      <c r="I324" s="15">
        <f t="shared" si="26"/>
        <v>0.85515589304509743</v>
      </c>
      <c r="J324" s="9">
        <f>X$3*(((B$10-A324^2)^0.5-(B$10-H$6^2)^0.5-(B$10^0.5*LN((H$6/A324)*((B$10^0.5+(B$10-A324^2)^0.5)/(B$10^0.5+(B$10-A324^2)^0.5)))))-((A$10-A324^2)^0.5-(A$10-H$6^2)^0.5-(A$10^0.5*LN((H$6/A324)*((A$10^0.5+(A$10-A324^2)^0.5)/(A$10^0.5+(A$10-A324^2)^0.5))))))</f>
        <v>34085682.268109791</v>
      </c>
      <c r="K324" s="15">
        <f t="shared" si="27"/>
        <v>1.0808498943464546</v>
      </c>
      <c r="L324" s="9">
        <f>((X$3*((B$10-B$14^2)^0.5-(B$10-H$6^2)^0.5-(B$10^0.5*LN((H$6/B$14)*((B$10^0.5+(B$10-B$14^2)^0.5)/(B$10^0.5+(B$10-B$14^2)^0.5))))))+(F$6*((D$6)/(E$6*B$3*A$6))^0.5*((G$3^2-A324^2)^0.5-(G$3^2-B$14^2)^0.5-(G$3*LN((B$14*(G$3+(G$3^2-A324^2)^0.5))/(A324*(G$3+(G$3^2-B$14^2)^0.5)))))))-((X$3*((A$10-A$14^2)^0.5-(A$10-H$6^2)^0.5-(A$10^0.5*LN((H$6/A$14)*((A$10^0.5+(A$10-A$14^2)^0.5)/(A$10^0.5+(A$10-A$14^2)^0.5))))))+(F$6*((D$6)/(E$6*B$3*A$6))^0.5*((F$3^2-A324^2)^0.5-(F$3^2-A$14^2)^0.5-(F$3*LN((A$14*(F$3+(F$3^2-A324^2)^0.5))/(A324*(F$3+(F$3^2-A$14^2)^0.5)))))))</f>
        <v>69896262.73743248</v>
      </c>
      <c r="M324" s="15">
        <f t="shared" si="28"/>
        <v>2.2163959518465397</v>
      </c>
    </row>
    <row r="325" spans="1:13" x14ac:dyDescent="0.25">
      <c r="A325">
        <f t="shared" si="29"/>
        <v>307</v>
      </c>
      <c r="B325" s="15">
        <f>E$3+(((E$6*B$3)/(D$6*A$6))^0.5*((G$3^2-A325^2)^0.5-(F$3^2-A325^2)^0.5))</f>
        <v>0.47208557580601596</v>
      </c>
      <c r="C325" s="15">
        <f>(((B$3*(G$3^2-A325^2)/A$6)+(D$6*D$3^2/C$6))^0.5)-(((B$3*(F$3^2-A325^2)/A$6)+(D$6*C$3^2/C$6))^0.5)</f>
        <v>0.45222600703959159</v>
      </c>
      <c r="D325" s="15">
        <f>((E$6*B$3*A$6)/(D$6*F$6^2))^0.5*((A325/(G$3^2-A325^2)^0.5)/(A325/(F$3^2-A325^2)^0.5))</f>
        <v>5.7035885701228348E-7</v>
      </c>
      <c r="E325" s="15">
        <f t="shared" si="24"/>
        <v>17.986836914739371</v>
      </c>
      <c r="F325" s="9">
        <f>(B$3/F$6)*((A325/(((B$3/A$6)*(G$3^2-A325^2))+(D$6*D$3^2/C$6))^0.5)-(A325/(((B$3/A$6)*(F$3^2-A325^2))+(D$6*C$3^2/C$6))^0.5))</f>
        <v>-2.3040152817505856E-9</v>
      </c>
      <c r="G325" s="9">
        <f t="shared" si="25"/>
        <v>-7.2659425925286472E-2</v>
      </c>
      <c r="H325" s="9">
        <f>F$6*((D$6)/(E$6*B$3*A$6))^0.5*(((G$3^2-A325^2)^0.5-(G$3^2-G$6^2)^0.5-(G$3*LN((G$6*(G$3+(G$3^2-A325^2)^0.5))/(A325*(G$3+(G$3^2-G$6^2)^0.5)))))-((F$3^2-A325^2)^0.5-(F$3^2-G$6^2)^0.5-(F$3*LN((G$6*(F$3+(F$3^2-A325^2)^0.5))/(A325*(F$3+(F$3^2-G$6^2)^0.5))))))</f>
        <v>26885780.073085509</v>
      </c>
      <c r="I325" s="15">
        <f t="shared" si="26"/>
        <v>0.85254249343878452</v>
      </c>
      <c r="J325" s="9">
        <f>X$3*(((B$10-A325^2)^0.5-(B$10-H$6^2)^0.5-(B$10^0.5*LN((H$6/A325)*((B$10^0.5+(B$10-A325^2)^0.5)/(B$10^0.5+(B$10-A325^2)^0.5)))))-((A$10-A325^2)^0.5-(A$10-H$6^2)^0.5-(A$10^0.5*LN((H$6/A325)*((A$10^0.5+(A$10-A325^2)^0.5)/(A$10^0.5+(A$10-A325^2)^0.5))))))</f>
        <v>34118342.124998339</v>
      </c>
      <c r="K325" s="15">
        <f t="shared" si="27"/>
        <v>1.0818855316146099</v>
      </c>
      <c r="L325" s="9">
        <f>((X$3*((B$10-B$14^2)^0.5-(B$10-H$6^2)^0.5-(B$10^0.5*LN((H$6/B$14)*((B$10^0.5+(B$10-B$14^2)^0.5)/(B$10^0.5+(B$10-B$14^2)^0.5))))))+(F$6*((D$6)/(E$6*B$3*A$6))^0.5*((G$3^2-A325^2)^0.5-(G$3^2-B$14^2)^0.5-(G$3*LN((B$14*(G$3+(G$3^2-A325^2)^0.5))/(A325*(G$3+(G$3^2-B$14^2)^0.5)))))))-((X$3*((A$10-A$14^2)^0.5-(A$10-H$6^2)^0.5-(A$10^0.5*LN((H$6/A$14)*((A$10^0.5+(A$10-A$14^2)^0.5)/(A$10^0.5+(A$10-A$14^2)^0.5))))))+(F$6*((D$6)/(E$6*B$3*A$6))^0.5*((F$3^2-A325^2)^0.5-(F$3^2-A$14^2)^0.5-(F$3*LN((A$14*(F$3+(F$3^2-A325^2)^0.5))/(A325*(F$3+(F$3^2-A$14^2)^0.5)))))))</f>
        <v>69813846.567445755</v>
      </c>
      <c r="M325" s="15">
        <f t="shared" si="28"/>
        <v>2.2137825522401622</v>
      </c>
    </row>
    <row r="326" spans="1:13" x14ac:dyDescent="0.25">
      <c r="A326">
        <f t="shared" si="29"/>
        <v>308</v>
      </c>
      <c r="B326" s="15">
        <f>E$3+(((E$6*B$3)/(D$6*A$6))^0.5*((G$3^2-A326^2)^0.5-(F$3^2-A326^2)^0.5))</f>
        <v>0.4720759504669948</v>
      </c>
      <c r="C326" s="15">
        <f>(((B$3*(G$3^2-A326^2)/A$6)+(D$6*D$3^2/C$6))^0.5)-(((B$3*(F$3^2-A326^2)/A$6)+(D$6*C$3^2/C$6))^0.5)</f>
        <v>0.45223408444312696</v>
      </c>
      <c r="D326" s="15">
        <f>((E$6*B$3*A$6)/(D$6*F$6^2))^0.5*((A326/(G$3^2-A326^2)^0.5)/(A326/(F$3^2-A326^2)^0.5))</f>
        <v>5.7036476926062534E-7</v>
      </c>
      <c r="E326" s="15">
        <f t="shared" si="24"/>
        <v>17.987023363403079</v>
      </c>
      <c r="F326" s="9">
        <f>(B$3/F$6)*((A326/(((B$3/A$6)*(G$3^2-A326^2))+(D$6*D$3^2/C$6))^0.5)-(A326/(((B$3/A$6)*(F$3^2-A326^2))+(D$6*C$3^2/C$6))^0.5))</f>
        <v>-2.3116440840029454E-9</v>
      </c>
      <c r="G326" s="9">
        <f t="shared" si="25"/>
        <v>-7.2900007833116884E-2</v>
      </c>
      <c r="H326" s="9">
        <f>F$6*((D$6)/(E$6*B$3*A$6))^0.5*(((G$3^2-A326^2)^0.5-(G$3^2-G$6^2)^0.5-(G$3*LN((G$6*(G$3+(G$3^2-A326^2)^0.5))/(A326*(G$3+(G$3^2-G$6^2)^0.5)))))-((F$3^2-A326^2)^0.5-(F$3^2-G$6^2)^0.5-(F$3*LN((G$6*(F$3+(F$3^2-A326^2)^0.5))/(A326*(F$3+(F$3^2-G$6^2)^0.5))))))</f>
        <v>26803603.653444748</v>
      </c>
      <c r="I326" s="15">
        <f t="shared" si="26"/>
        <v>0.84993669626600543</v>
      </c>
      <c r="J326" s="9">
        <f>X$3*(((B$10-A326^2)^0.5-(B$10-H$6^2)^0.5-(B$10^0.5*LN((H$6/A326)*((B$10^0.5+(B$10-A326^2)^0.5)/(B$10^0.5+(B$10-A326^2)^0.5)))))-((A$10-A326^2)^0.5-(A$10-H$6^2)^0.5-(A$10^0.5*LN((H$6/A326)*((A$10^0.5+(A$10-A326^2)^0.5)/(A$10^0.5+(A$10-A326^2)^0.5))))))</f>
        <v>34150896.938116685</v>
      </c>
      <c r="K326" s="15">
        <f t="shared" si="27"/>
        <v>1.0829178379666631</v>
      </c>
      <c r="L326" s="9">
        <f>((X$3*((B$10-B$14^2)^0.5-(B$10-H$6^2)^0.5-(B$10^0.5*LN((H$6/B$14)*((B$10^0.5+(B$10-B$14^2)^0.5)/(B$10^0.5+(B$10-B$14^2)^0.5))))))+(F$6*((D$6)/(E$6*B$3*A$6))^0.5*((G$3^2-A326^2)^0.5-(G$3^2-B$14^2)^0.5-(G$3*LN((B$14*(G$3+(G$3^2-A326^2)^0.5))/(A326*(G$3+(G$3^2-B$14^2)^0.5)))))))-((X$3*((A$10-A$14^2)^0.5-(A$10-H$6^2)^0.5-(A$10^0.5*LN((H$6/A$14)*((A$10^0.5+(A$10-A$14^2)^0.5)/(A$10^0.5+(A$10-A$14^2)^0.5))))))+(F$6*((D$6)/(E$6*B$3*A$6))^0.5*((F$3^2-A326^2)^0.5-(F$3^2-A$14^2)^0.5-(F$3*LN((A$14*(F$3+(F$3^2-A326^2)^0.5))/(A326*(F$3+(F$3^2-A$14^2)^0.5)))))))</f>
        <v>69731670.147806168</v>
      </c>
      <c r="M326" s="15">
        <f t="shared" si="28"/>
        <v>2.2111767550674202</v>
      </c>
    </row>
    <row r="327" spans="1:13" x14ac:dyDescent="0.25">
      <c r="A327">
        <f t="shared" si="29"/>
        <v>309</v>
      </c>
      <c r="B327" s="15">
        <f>E$3+(((E$6*B$3)/(D$6*A$6))^0.5*((G$3^2-A327^2)^0.5-(F$3^2-A327^2)^0.5))</f>
        <v>0.47206628381284454</v>
      </c>
      <c r="C327" s="15">
        <f>(((B$3*(G$3^2-A327^2)/A$6)+(D$6*D$3^2/C$6))^0.5)-(((B$3*(F$3^2-A327^2)/A$6)+(D$6*C$3^2/C$6))^0.5)</f>
        <v>0.45224218854960441</v>
      </c>
      <c r="D327" s="15">
        <f>((E$6*B$3*A$6)/(D$6*F$6^2))^0.5*((A327/(G$3^2-A327^2)^0.5)/(A327/(F$3^2-A327^2)^0.5))</f>
        <v>5.7037070899989203E-7</v>
      </c>
      <c r="E327" s="15">
        <f t="shared" si="24"/>
        <v>17.987210679020595</v>
      </c>
      <c r="F327" s="9">
        <f>(B$3/F$6)*((A327/(((B$3/A$6)*(G$3^2-A327^2))+(D$6*D$3^2/C$6))^0.5)-(A327/(((B$3/A$6)*(F$3^2-A327^2))+(D$6*C$3^2/C$6))^0.5))</f>
        <v>-2.3192741058622142E-9</v>
      </c>
      <c r="G327" s="9">
        <f t="shared" si="25"/>
        <v>-7.3140628202470789E-2</v>
      </c>
      <c r="H327" s="9">
        <f>F$6*((D$6)/(E$6*B$3*A$6))^0.5*(((G$3^2-A327^2)^0.5-(G$3^2-G$6^2)^0.5-(G$3*LN((G$6*(G$3+(G$3^2-A327^2)^0.5))/(A327*(G$3+(G$3^2-G$6^2)^0.5)))))-((F$3^2-A327^2)^0.5-(F$3^2-G$6^2)^0.5-(F$3*LN((G$6*(F$3+(F$3^2-A327^2)^0.5))/(A327*(F$3+(F$3^2-G$6^2)^0.5))))))</f>
        <v>26721665.308805086</v>
      </c>
      <c r="I327" s="15">
        <f t="shared" si="26"/>
        <v>0.8473384484019878</v>
      </c>
      <c r="J327" s="9">
        <f>X$3*(((B$10-A327^2)^0.5-(B$10-H$6^2)^0.5-(B$10^0.5*LN((H$6/A327)*((B$10^0.5+(B$10-A327^2)^0.5)/(B$10^0.5+(B$10-A327^2)^0.5)))))-((A$10-A327^2)^0.5-(A$10-H$6^2)^0.5-(A$10^0.5*LN((H$6/A327)*((A$10^0.5+(A$10-A327^2)^0.5)/(A$10^0.5+(A$10-A327^2)^0.5))))))</f>
        <v>34183347.392377615</v>
      </c>
      <c r="K327" s="15">
        <f t="shared" si="27"/>
        <v>1.0839468351210557</v>
      </c>
      <c r="L327" s="9">
        <f>((X$3*((B$10-B$14^2)^0.5-(B$10-H$6^2)^0.5-(B$10^0.5*LN((H$6/B$14)*((B$10^0.5+(B$10-B$14^2)^0.5)/(B$10^0.5+(B$10-B$14^2)^0.5))))))+(F$6*((D$6)/(E$6*B$3*A$6))^0.5*((G$3^2-A327^2)^0.5-(G$3^2-B$14^2)^0.5-(G$3*LN((B$14*(G$3+(G$3^2-A327^2)^0.5))/(A327*(G$3+(G$3^2-B$14^2)^0.5)))))))-((X$3*((A$10-A$14^2)^0.5-(A$10-H$6^2)^0.5-(A$10^0.5*LN((H$6/A$14)*((A$10^0.5+(A$10-A$14^2)^0.5)/(A$10^0.5+(A$10-A$14^2)^0.5))))))+(F$6*((D$6)/(E$6*B$3*A$6))^0.5*((F$3^2-A327^2)^0.5-(F$3^2-A$14^2)^0.5-(F$3*LN((A$14*(F$3+(F$3^2-A327^2)^0.5))/(A327*(F$3+(F$3^2-A$14^2)^0.5)))))))</f>
        <v>69649731.803167343</v>
      </c>
      <c r="M327" s="15">
        <f t="shared" si="28"/>
        <v>2.2085785072034292</v>
      </c>
    </row>
    <row r="328" spans="1:13" x14ac:dyDescent="0.25">
      <c r="A328">
        <f t="shared" si="29"/>
        <v>310</v>
      </c>
      <c r="B328" s="15">
        <f>E$3+(((E$6*B$3)/(D$6*A$6))^0.5*((G$3^2-A328^2)^0.5-(F$3^2-A328^2)^0.5))</f>
        <v>0.47205657572857407</v>
      </c>
      <c r="C328" s="15">
        <f>(((B$3*(G$3^2-A328^2)/A$6)+(D$6*D$3^2/C$6))^0.5)-(((B$3*(F$3^2-A328^2)/A$6)+(D$6*C$3^2/C$6))^0.5)</f>
        <v>0.4522503193632943</v>
      </c>
      <c r="D328" s="15">
        <f>((E$6*B$3*A$6)/(D$6*F$6^2))^0.5*((A328/(G$3^2-A328^2)^0.5)/(A328/(F$3^2-A328^2)^0.5))</f>
        <v>5.7037667632800257E-7</v>
      </c>
      <c r="E328" s="15">
        <f t="shared" si="24"/>
        <v>17.987398864679889</v>
      </c>
      <c r="F328" s="9">
        <f>(B$3/F$6)*((A328/(((B$3/A$6)*(G$3^2-A328^2))+(D$6*D$3^2/C$6))^0.5)-(A328/(((B$3/A$6)*(F$3^2-A328^2))+(D$6*C$3^2/C$6))^0.5))</f>
        <v>-2.3269053514706262E-9</v>
      </c>
      <c r="G328" s="9">
        <f t="shared" si="25"/>
        <v>-7.3381287163977668E-2</v>
      </c>
      <c r="H328" s="9">
        <f>F$6*((D$6)/(E$6*B$3*A$6))^0.5*(((G$3^2-A328^2)^0.5-(G$3^2-G$6^2)^0.5-(G$3*LN((G$6*(G$3+(G$3^2-A328^2)^0.5))/(A328*(G$3+(G$3^2-G$6^2)^0.5)))))-((F$3^2-A328^2)^0.5-(F$3^2-G$6^2)^0.5-(F$3*LN((G$6*(F$3+(F$3^2-A328^2)^0.5))/(A328*(F$3+(F$3^2-G$6^2)^0.5))))))</f>
        <v>26639963.379726641</v>
      </c>
      <c r="I328" s="15">
        <f t="shared" si="26"/>
        <v>0.84474769722623799</v>
      </c>
      <c r="J328" s="9">
        <f>X$3*(((B$10-A328^2)^0.5-(B$10-H$6^2)^0.5-(B$10^0.5*LN((H$6/A328)*((B$10^0.5+(B$10-A328^2)^0.5)/(B$10^0.5+(B$10-A328^2)^0.5)))))-((A$10-A328^2)^0.5-(A$10-H$6^2)^0.5-(A$10^0.5*LN((H$6/A328)*((A$10^0.5+(A$10-A328^2)^0.5)/(A$10^0.5+(A$10-A328^2)^0.5))))))</f>
        <v>34215694.166058809</v>
      </c>
      <c r="K328" s="15">
        <f t="shared" si="27"/>
        <v>1.0849725445858323</v>
      </c>
      <c r="L328" s="9">
        <f>((X$3*((B$10-B$14^2)^0.5-(B$10-H$6^2)^0.5-(B$10^0.5*LN((H$6/B$14)*((B$10^0.5+(B$10-B$14^2)^0.5)/(B$10^0.5+(B$10-B$14^2)^0.5))))))+(F$6*((D$6)/(E$6*B$3*A$6))^0.5*((G$3^2-A328^2)^0.5-(G$3^2-B$14^2)^0.5-(G$3*LN((B$14*(G$3+(G$3^2-A328^2)^0.5))/(A328*(G$3+(G$3^2-B$14^2)^0.5)))))))-((X$3*((A$10-A$14^2)^0.5-(A$10-H$6^2)^0.5-(A$10^0.5*LN((H$6/A$14)*((A$10^0.5+(A$10-A$14^2)^0.5)/(A$10^0.5+(A$10-A$14^2)^0.5))))))+(F$6*((D$6)/(E$6*B$3*A$6))^0.5*((F$3^2-A328^2)^0.5-(F$3^2-A$14^2)^0.5-(F$3*LN((A$14*(F$3+(F$3^2-A328^2)^0.5))/(A328*(F$3+(F$3^2-A$14^2)^0.5)))))))</f>
        <v>69568029.874087334</v>
      </c>
      <c r="M328" s="15">
        <f t="shared" si="28"/>
        <v>2.2059877560276298</v>
      </c>
    </row>
    <row r="329" spans="1:13" x14ac:dyDescent="0.25">
      <c r="A329">
        <f t="shared" si="29"/>
        <v>311</v>
      </c>
      <c r="B329" s="15">
        <f>E$3+(((E$6*B$3)/(D$6*A$6))^0.5*((G$3^2-A329^2)^0.5-(F$3^2-A329^2)^0.5))</f>
        <v>0.47204682609849519</v>
      </c>
      <c r="C329" s="15">
        <f>(((B$3*(G$3^2-A329^2)/A$6)+(D$6*D$3^2/C$6))^0.5)-(((B$3*(F$3^2-A329^2)/A$6)+(D$6*C$3^2/C$6))^0.5)</f>
        <v>0.45225847688849541</v>
      </c>
      <c r="D329" s="15">
        <f>((E$6*B$3*A$6)/(D$6*F$6^2))^0.5*((A329/(G$3^2-A329^2)^0.5)/(A329/(F$3^2-A329^2)^0.5))</f>
        <v>5.7038267134352533E-7</v>
      </c>
      <c r="E329" s="15">
        <f t="shared" si="24"/>
        <v>17.987587923489414</v>
      </c>
      <c r="F329" s="9">
        <f>(B$3/F$6)*((A329/(((B$3/A$6)*(G$3^2-A329^2))+(D$6*D$3^2/C$6))^0.5)-(A329/(((B$3/A$6)*(F$3^2-A329^2))+(D$6*C$3^2/C$6))^0.5))</f>
        <v>-2.3345378249721842E-9</v>
      </c>
      <c r="G329" s="9">
        <f t="shared" si="25"/>
        <v>-7.3621984848322802E-2</v>
      </c>
      <c r="H329" s="9">
        <f>F$6*((D$6)/(E$6*B$3*A$6))^0.5*(((G$3^2-A329^2)^0.5-(G$3^2-G$6^2)^0.5-(G$3*LN((G$6*(G$3+(G$3^2-A329^2)^0.5))/(A329*(G$3+(G$3^2-G$6^2)^0.5)))))-((F$3^2-A329^2)^0.5-(F$3^2-G$6^2)^0.5-(F$3*LN((G$6*(F$3+(F$3^2-A329^2)^0.5))/(A329*(F$3+(F$3^2-G$6^2)^0.5))))))</f>
        <v>26558496.222463485</v>
      </c>
      <c r="I329" s="15">
        <f t="shared" si="26"/>
        <v>0.84216439061591464</v>
      </c>
      <c r="J329" s="9">
        <f>X$3*(((B$10-A329^2)^0.5-(B$10-H$6^2)^0.5-(B$10^0.5*LN((H$6/A329)*((B$10^0.5+(B$10-A329^2)^0.5)/(B$10^0.5+(B$10-A329^2)^0.5)))))-((A$10-A329^2)^0.5-(A$10-H$6^2)^0.5-(A$10^0.5*LN((H$6/A329)*((A$10^0.5+(A$10-A329^2)^0.5)/(A$10^0.5+(A$10-A329^2)^0.5))))))</f>
        <v>34247937.930883169</v>
      </c>
      <c r="K329" s="15">
        <f t="shared" si="27"/>
        <v>1.0859949876611863</v>
      </c>
      <c r="L329" s="9">
        <f>((X$3*((B$10-B$14^2)^0.5-(B$10-H$6^2)^0.5-(B$10^0.5*LN((H$6/B$14)*((B$10^0.5+(B$10-B$14^2)^0.5)/(B$10^0.5+(B$10-B$14^2)^0.5))))))+(F$6*((D$6)/(E$6*B$3*A$6))^0.5*((G$3^2-A329^2)^0.5-(G$3^2-B$14^2)^0.5-(G$3*LN((B$14*(G$3+(G$3^2-A329^2)^0.5))/(A329*(G$3+(G$3^2-B$14^2)^0.5)))))))-((X$3*((A$10-A$14^2)^0.5-(A$10-H$6^2)^0.5-(A$10^0.5*LN((H$6/A$14)*((A$10^0.5+(A$10-A$14^2)^0.5)/(A$10^0.5+(A$10-A$14^2)^0.5))))))+(F$6*((D$6)/(E$6*B$3*A$6))^0.5*((F$3^2-A329^2)^0.5-(F$3^2-A$14^2)^0.5-(F$3*LN((A$14*(F$3+(F$3^2-A329^2)^0.5))/(A329*(F$3+(F$3^2-A$14^2)^0.5)))))))</f>
        <v>69486562.716825485</v>
      </c>
      <c r="M329" s="15">
        <f t="shared" si="28"/>
        <v>2.2034044494173481</v>
      </c>
    </row>
    <row r="330" spans="1:13" x14ac:dyDescent="0.25">
      <c r="A330">
        <f t="shared" si="29"/>
        <v>312</v>
      </c>
      <c r="B330" s="15">
        <f>E$3+(((E$6*B$3)/(D$6*A$6))^0.5*((G$3^2-A330^2)^0.5-(F$3^2-A330^2)^0.5))</f>
        <v>0.47203703480621545</v>
      </c>
      <c r="C330" s="15">
        <f>(((B$3*(G$3^2-A330^2)/A$6)+(D$6*D$3^2/C$6))^0.5)-(((B$3*(F$3^2-A330^2)/A$6)+(D$6*C$3^2/C$6))^0.5)</f>
        <v>0.45226666112951364</v>
      </c>
      <c r="D330" s="15">
        <f>((E$6*B$3*A$6)/(D$6*F$6^2))^0.5*((A330/(G$3^2-A330^2)^0.5)/(A330/(F$3^2-A330^2)^0.5))</f>
        <v>5.703886941456823E-7</v>
      </c>
      <c r="E330" s="15">
        <f t="shared" si="24"/>
        <v>17.987777858578237</v>
      </c>
      <c r="F330" s="9">
        <f>(B$3/F$6)*((A330/(((B$3/A$6)*(G$3^2-A330^2))+(D$6*D$3^2/C$6))^0.5)-(A330/(((B$3/A$6)*(F$3^2-A330^2))+(D$6*C$3^2/C$6))^0.5))</f>
        <v>-2.3421715305128644E-9</v>
      </c>
      <c r="G330" s="9">
        <f t="shared" si="25"/>
        <v>-7.3862721386253688E-2</v>
      </c>
      <c r="H330" s="9">
        <f>F$6*((D$6)/(E$6*B$3*A$6))^0.5*(((G$3^2-A330^2)^0.5-(G$3^2-G$6^2)^0.5-(G$3*LN((G$6*(G$3+(G$3^2-A330^2)^0.5))/(A330*(G$3+(G$3^2-G$6^2)^0.5)))))-((F$3^2-A330^2)^0.5-(F$3^2-G$6^2)^0.5-(F$3*LN((G$6*(F$3+(F$3^2-A330^2)^0.5))/(A330*(F$3+(F$3^2-G$6^2)^0.5))))))</f>
        <v>26477262.208767541</v>
      </c>
      <c r="I330" s="15">
        <f t="shared" si="26"/>
        <v>0.83958847693961003</v>
      </c>
      <c r="J330" s="9">
        <f>X$3*(((B$10-A330^2)^0.5-(B$10-H$6^2)^0.5-(B$10^0.5*LN((H$6/A330)*((B$10^0.5+(B$10-A330^2)^0.5)/(B$10^0.5+(B$10-A330^2)^0.5)))))-((A$10-A330^2)^0.5-(A$10-H$6^2)^0.5-(A$10^0.5*LN((H$6/A330)*((A$10^0.5+(A$10-A330^2)^0.5)/(A$10^0.5+(A$10-A330^2)^0.5))))))</f>
        <v>34280079.352106862</v>
      </c>
      <c r="K330" s="15">
        <f t="shared" si="27"/>
        <v>1.0870141854422521</v>
      </c>
      <c r="L330" s="9">
        <f>((X$3*((B$10-B$14^2)^0.5-(B$10-H$6^2)^0.5-(B$10^0.5*LN((H$6/B$14)*((B$10^0.5+(B$10-B$14^2)^0.5)/(B$10^0.5+(B$10-B$14^2)^0.5))))))+(F$6*((D$6)/(E$6*B$3*A$6))^0.5*((G$3^2-A330^2)^0.5-(G$3^2-B$14^2)^0.5-(G$3*LN((B$14*(G$3+(G$3^2-A330^2)^0.5))/(A330*(G$3+(G$3^2-B$14^2)^0.5)))))))-((X$3*((A$10-A$14^2)^0.5-(A$10-H$6^2)^0.5-(A$10^0.5*LN((H$6/A$14)*((A$10^0.5+(A$10-A$14^2)^0.5)/(A$10^0.5+(A$10-A$14^2)^0.5))))))+(F$6*((D$6)/(E$6*B$3*A$6))^0.5*((F$3^2-A330^2)^0.5-(F$3^2-A$14^2)^0.5-(F$3*LN((A$14*(F$3+(F$3^2-A330^2)^0.5))/(A330*(F$3+(F$3^2-A$14^2)^0.5)))))))</f>
        <v>69405328.703128815</v>
      </c>
      <c r="M330" s="15">
        <f t="shared" si="28"/>
        <v>2.2008285357410204</v>
      </c>
    </row>
    <row r="331" spans="1:13" x14ac:dyDescent="0.25">
      <c r="A331">
        <f t="shared" si="29"/>
        <v>313</v>
      </c>
      <c r="B331" s="15">
        <f>E$3+(((E$6*B$3)/(D$6*A$6))^0.5*((G$3^2-A331^2)^0.5-(F$3^2-A331^2)^0.5))</f>
        <v>0.47202720173463603</v>
      </c>
      <c r="C331" s="15">
        <f>(((B$3*(G$3^2-A331^2)/A$6)+(D$6*D$3^2/C$6))^0.5)-(((B$3*(F$3^2-A331^2)/A$6)+(D$6*C$3^2/C$6))^0.5)</f>
        <v>0.45227487209065487</v>
      </c>
      <c r="D331" s="15">
        <f>((E$6*B$3*A$6)/(D$6*F$6^2))^0.5*((A331/(G$3^2-A331^2)^0.5)/(A331/(F$3^2-A331^2)^0.5))</f>
        <v>5.7039474483435325E-7</v>
      </c>
      <c r="E331" s="15">
        <f t="shared" si="24"/>
        <v>17.987968673096166</v>
      </c>
      <c r="F331" s="9">
        <f>(B$3/F$6)*((A331/(((B$3/A$6)*(G$3^2-A331^2))+(D$6*D$3^2/C$6))^0.5)-(A331/(((B$3/A$6)*(F$3^2-A331^2))+(D$6*C$3^2/C$6))^0.5))</f>
        <v>-2.3498064722402106E-9</v>
      </c>
      <c r="G331" s="9">
        <f t="shared" si="25"/>
        <v>-7.4103496908567282E-2</v>
      </c>
      <c r="H331" s="9">
        <f>F$6*((D$6)/(E$6*B$3*A$6))^0.5*(((G$3^2-A331^2)^0.5-(G$3^2-G$6^2)^0.5-(G$3*LN((G$6*(G$3+(G$3^2-A331^2)^0.5))/(A331*(G$3+(G$3^2-G$6^2)^0.5)))))-((F$3^2-A331^2)^0.5-(F$3^2-G$6^2)^0.5-(F$3*LN((G$6*(F$3+(F$3^2-A331^2)^0.5))/(A331*(F$3+(F$3^2-G$6^2)^0.5))))))</f>
        <v>26396259.725679174</v>
      </c>
      <c r="I331" s="15">
        <f t="shared" si="26"/>
        <v>0.83701990505070945</v>
      </c>
      <c r="J331" s="9">
        <f>X$3*(((B$10-A331^2)^0.5-(B$10-H$6^2)^0.5-(B$10^0.5*LN((H$6/A331)*((B$10^0.5+(B$10-A331^2)^0.5)/(B$10^0.5+(B$10-A331^2)^0.5)))))-((A$10-A331^2)^0.5-(A$10-H$6^2)^0.5-(A$10^0.5*LN((H$6/A331)*((A$10^0.5+(A$10-A331^2)^0.5)/(A$10^0.5+(A$10-A331^2)^0.5))))))</f>
        <v>34312119.088598162</v>
      </c>
      <c r="K331" s="15">
        <f t="shared" si="27"/>
        <v>1.0880301588216059</v>
      </c>
      <c r="L331" s="9">
        <f>((X$3*((B$10-B$14^2)^0.5-(B$10-H$6^2)^0.5-(B$10^0.5*LN((H$6/B$14)*((B$10^0.5+(B$10-B$14^2)^0.5)/(B$10^0.5+(B$10-B$14^2)^0.5))))))+(F$6*((D$6)/(E$6*B$3*A$6))^0.5*((G$3^2-A331^2)^0.5-(G$3^2-B$14^2)^0.5-(G$3*LN((B$14*(G$3+(G$3^2-A331^2)^0.5))/(A331*(G$3+(G$3^2-B$14^2)^0.5)))))))-((X$3*((A$10-A$14^2)^0.5-(A$10-H$6^2)^0.5-(A$10^0.5*LN((H$6/A$14)*((A$10^0.5+(A$10-A$14^2)^0.5)/(A$10^0.5+(A$10-A$14^2)^0.5))))))+(F$6*((D$6)/(E$6*B$3*A$6))^0.5*((F$3^2-A331^2)^0.5-(F$3^2-A$14^2)^0.5-(F$3*LN((A$14*(F$3+(F$3^2-A331^2)^0.5))/(A331*(F$3+(F$3^2-A$14^2)^0.5)))))))</f>
        <v>69324326.220041275</v>
      </c>
      <c r="M331" s="15">
        <f t="shared" si="28"/>
        <v>2.1982599638521458</v>
      </c>
    </row>
    <row r="332" spans="1:13" x14ac:dyDescent="0.25">
      <c r="A332">
        <f t="shared" si="29"/>
        <v>314</v>
      </c>
      <c r="B332" s="15">
        <f>E$3+(((E$6*B$3)/(D$6*A$6))^0.5*((G$3^2-A332^2)^0.5-(F$3^2-A332^2)^0.5))</f>
        <v>0.47201732676594665</v>
      </c>
      <c r="C332" s="15">
        <f>(((B$3*(G$3^2-A332^2)/A$6)+(D$6*D$3^2/C$6))^0.5)-(((B$3*(F$3^2-A332^2)/A$6)+(D$6*C$3^2/C$6))^0.5)</f>
        <v>0.45228310977626762</v>
      </c>
      <c r="D332" s="15">
        <f>((E$6*B$3*A$6)/(D$6*F$6^2))^0.5*((A332/(G$3^2-A332^2)^0.5)/(A332/(F$3^2-A332^2)^0.5))</f>
        <v>5.7040082351008112E-7</v>
      </c>
      <c r="E332" s="15">
        <f t="shared" si="24"/>
        <v>17.988160370213919</v>
      </c>
      <c r="F332" s="9">
        <f>(B$3/F$6)*((A332/(((B$3/A$6)*(G$3^2-A332^2))+(D$6*D$3^2/C$6))^0.5)-(A332/(((B$3/A$6)*(F$3^2-A332^2))+(D$6*C$3^2/C$6))^0.5))</f>
        <v>-2.3574426543038192E-9</v>
      </c>
      <c r="G332" s="9">
        <f t="shared" si="25"/>
        <v>-7.4344311546125239E-2</v>
      </c>
      <c r="H332" s="9">
        <f>F$6*((D$6)/(E$6*B$3*A$6))^0.5*(((G$3^2-A332^2)^0.5-(G$3^2-G$6^2)^0.5-(G$3*LN((G$6*(G$3+(G$3^2-A332^2)^0.5))/(A332*(G$3+(G$3^2-G$6^2)^0.5)))))-((F$3^2-A332^2)^0.5-(F$3^2-G$6^2)^0.5-(F$3*LN((G$6*(F$3+(F$3^2-A332^2)^0.5))/(A332*(F$3+(F$3^2-G$6^2)^0.5))))))</f>
        <v>26315487.175339822</v>
      </c>
      <c r="I332" s="15">
        <f t="shared" si="26"/>
        <v>0.83445862428145046</v>
      </c>
      <c r="J332" s="9">
        <f>X$3*(((B$10-A332^2)^0.5-(B$10-H$6^2)^0.5-(B$10^0.5*LN((H$6/A332)*((B$10^0.5+(B$10-A332^2)^0.5)/(B$10^0.5+(B$10-A332^2)^0.5)))))-((A$10-A332^2)^0.5-(A$10-H$6^2)^0.5-(A$10^0.5*LN((H$6/A332)*((A$10^0.5+(A$10-A332^2)^0.5)/(A$10^0.5+(A$10-A332^2)^0.5))))))</f>
        <v>34344057.792927943</v>
      </c>
      <c r="K332" s="15">
        <f t="shared" si="27"/>
        <v>1.0890429284921341</v>
      </c>
      <c r="L332" s="9">
        <f>((X$3*((B$10-B$14^2)^0.5-(B$10-H$6^2)^0.5-(B$10^0.5*LN((H$6/B$14)*((B$10^0.5+(B$10-B$14^2)^0.5)/(B$10^0.5+(B$10-B$14^2)^0.5))))))+(F$6*((D$6)/(E$6*B$3*A$6))^0.5*((G$3^2-A332^2)^0.5-(G$3^2-B$14^2)^0.5-(G$3*LN((B$14*(G$3+(G$3^2-A332^2)^0.5))/(A332*(G$3+(G$3^2-B$14^2)^0.5)))))))-((X$3*((A$10-A$14^2)^0.5-(A$10-H$6^2)^0.5-(A$10^0.5*LN((H$6/A$14)*((A$10^0.5+(A$10-A$14^2)^0.5)/(A$10^0.5+(A$10-A$14^2)^0.5))))))+(F$6*((D$6)/(E$6*B$3*A$6))^0.5*((F$3^2-A332^2)^0.5-(F$3^2-A$14^2)^0.5-(F$3*LN((A$14*(F$3+(F$3^2-A332^2)^0.5))/(A332*(F$3+(F$3^2-A$14^2)^0.5)))))))</f>
        <v>69243553.669701576</v>
      </c>
      <c r="M332" s="15">
        <f t="shared" si="28"/>
        <v>2.1956986830828757</v>
      </c>
    </row>
    <row r="333" spans="1:13" x14ac:dyDescent="0.25">
      <c r="A333">
        <f t="shared" si="29"/>
        <v>315</v>
      </c>
      <c r="B333" s="15">
        <f>E$3+(((E$6*B$3)/(D$6*A$6))^0.5*((G$3^2-A333^2)^0.5-(F$3^2-A333^2)^0.5))</f>
        <v>0.47200740978162131</v>
      </c>
      <c r="C333" s="15">
        <f>(((B$3*(G$3^2-A333^2)/A$6)+(D$6*D$3^2/C$6))^0.5)-(((B$3*(F$3^2-A333^2)/A$6)+(D$6*C$3^2/C$6))^0.5)</f>
        <v>0.45229137419068621</v>
      </c>
      <c r="D333" s="15">
        <f>((E$6*B$3*A$6)/(D$6*F$6^2))^0.5*((A333/(G$3^2-A333^2)^0.5)/(A333/(F$3^2-A333^2)^0.5))</f>
        <v>5.7040693027407584E-7</v>
      </c>
      <c r="E333" s="15">
        <f t="shared" si="24"/>
        <v>17.988352953123254</v>
      </c>
      <c r="F333" s="9">
        <f>(B$3/F$6)*((A333/(((B$3/A$6)*(G$3^2-A333^2))+(D$6*D$3^2/C$6))^0.5)-(A333/(((B$3/A$6)*(F$3^2-A333^2))+(D$6*C$3^2/C$6))^0.5))</f>
        <v>-2.365080080854977E-9</v>
      </c>
      <c r="G333" s="9">
        <f t="shared" si="25"/>
        <v>-7.4585165429842545E-2</v>
      </c>
      <c r="H333" s="9">
        <f>F$6*((D$6)/(E$6*B$3*A$6))^0.5*(((G$3^2-A333^2)^0.5-(G$3^2-G$6^2)^0.5-(G$3*LN((G$6*(G$3+(G$3^2-A333^2)^0.5))/(A333*(G$3+(G$3^2-G$6^2)^0.5)))))-((F$3^2-A333^2)^0.5-(F$3^2-G$6^2)^0.5-(F$3*LN((G$6*(F$3+(F$3^2-A333^2)^0.5))/(A333*(F$3+(F$3^2-G$6^2)^0.5))))))</f>
        <v>26234942.974788841</v>
      </c>
      <c r="I333" s="15">
        <f t="shared" si="26"/>
        <v>0.83190458443648019</v>
      </c>
      <c r="J333" s="9">
        <f>X$3*(((B$10-A333^2)^0.5-(B$10-H$6^2)^0.5-(B$10^0.5*LN((H$6/A333)*((B$10^0.5+(B$10-A333^2)^0.5)/(B$10^0.5+(B$10-A333^2)^0.5)))))-((A$10-A333^2)^0.5-(A$10-H$6^2)^0.5-(A$10^0.5*LN((H$6/A333)*((A$10^0.5+(A$10-A333^2)^0.5)/(A$10^0.5+(A$10-A333^2)^0.5))))))</f>
        <v>34375896.111436449</v>
      </c>
      <c r="K333" s="15">
        <f t="shared" si="27"/>
        <v>1.0900525149491518</v>
      </c>
      <c r="L333" s="9">
        <f>((X$3*((B$10-B$14^2)^0.5-(B$10-H$6^2)^0.5-(B$10^0.5*LN((H$6/B$14)*((B$10^0.5+(B$10-B$14^2)^0.5)/(B$10^0.5+(B$10-B$14^2)^0.5))))))+(F$6*((D$6)/(E$6*B$3*A$6))^0.5*((G$3^2-A333^2)^0.5-(G$3^2-B$14^2)^0.5-(G$3*LN((B$14*(G$3+(G$3^2-A333^2)^0.5))/(A333*(G$3+(G$3^2-B$14^2)^0.5)))))))-((X$3*((A$10-A$14^2)^0.5-(A$10-H$6^2)^0.5-(A$10^0.5*LN((H$6/A$14)*((A$10^0.5+(A$10-A$14^2)^0.5)/(A$10^0.5+(A$10-A$14^2)^0.5))))))+(F$6*((D$6)/(E$6*B$3*A$6))^0.5*((F$3^2-A333^2)^0.5-(F$3^2-A$14^2)^0.5-(F$3*LN((A$14*(F$3+(F$3^2-A333^2)^0.5))/(A333*(F$3+(F$3^2-A$14^2)^0.5)))))))</f>
        <v>69163009.46915102</v>
      </c>
      <c r="M333" s="15">
        <f t="shared" si="28"/>
        <v>2.1931446432379191</v>
      </c>
    </row>
    <row r="334" spans="1:13" x14ac:dyDescent="0.25">
      <c r="A334">
        <f t="shared" si="29"/>
        <v>316</v>
      </c>
      <c r="B334" s="15">
        <f>E$3+(((E$6*B$3)/(D$6*A$6))^0.5*((G$3^2-A334^2)^0.5-(F$3^2-A334^2)^0.5))</f>
        <v>0.47199745066241294</v>
      </c>
      <c r="C334" s="15">
        <f>(((B$3*(G$3^2-A334^2)/A$6)+(D$6*D$3^2/C$6))^0.5)-(((B$3*(F$3^2-A334^2)/A$6)+(D$6*C$3^2/C$6))^0.5)</f>
        <v>0.45229966533828758</v>
      </c>
      <c r="D334" s="15">
        <f>((E$6*B$3*A$6)/(D$6*F$6^2))^0.5*((A334/(G$3^2-A334^2)^0.5)/(A334/(F$3^2-A334^2)^0.5))</f>
        <v>5.7041306522821962E-7</v>
      </c>
      <c r="E334" s="15">
        <f t="shared" si="24"/>
        <v>17.988546425037132</v>
      </c>
      <c r="F334" s="9">
        <f>(B$3/F$6)*((A334/(((B$3/A$6)*(G$3^2-A334^2))+(D$6*D$3^2/C$6))^0.5)-(A334/(((B$3/A$6)*(F$3^2-A334^2))+(D$6*C$3^2/C$6))^0.5))</f>
        <v>-2.3727187560468202E-9</v>
      </c>
      <c r="G334" s="9">
        <f t="shared" si="25"/>
        <v>-7.4826058690692518E-2</v>
      </c>
      <c r="H334" s="9">
        <f>F$6*((D$6)/(E$6*B$3*A$6))^0.5*(((G$3^2-A334^2)^0.5-(G$3^2-G$6^2)^0.5-(G$3*LN((G$6*(G$3+(G$3^2-A334^2)^0.5))/(A334*(G$3+(G$3^2-G$6^2)^0.5)))))-((F$3^2-A334^2)^0.5-(F$3^2-G$6^2)^0.5-(F$3*LN((G$6*(F$3+(F$3^2-A334^2)^0.5))/(A334*(F$3+(F$3^2-G$6^2)^0.5))))))</f>
        <v>26154625.555777952</v>
      </c>
      <c r="I334" s="15">
        <f t="shared" si="26"/>
        <v>0.82935773578697214</v>
      </c>
      <c r="J334" s="9">
        <f>X$3*(((B$10-A334^2)^0.5-(B$10-H$6^2)^0.5-(B$10^0.5*LN((H$6/A334)*((B$10^0.5+(B$10-A334^2)^0.5)/(B$10^0.5+(B$10-A334^2)^0.5)))))-((A$10-A334^2)^0.5-(A$10-H$6^2)^0.5-(A$10^0.5*LN((H$6/A334)*((A$10^0.5+(A$10-A334^2)^0.5)/(A$10^0.5+(A$10-A334^2)^0.5))))))</f>
        <v>34407634.68432226</v>
      </c>
      <c r="K334" s="15">
        <f t="shared" si="27"/>
        <v>1.0910589384932223</v>
      </c>
      <c r="L334" s="9">
        <f>((X$3*((B$10-B$14^2)^0.5-(B$10-H$6^2)^0.5-(B$10^0.5*LN((H$6/B$14)*((B$10^0.5+(B$10-B$14^2)^0.5)/(B$10^0.5+(B$10-B$14^2)^0.5))))))+(F$6*((D$6)/(E$6*B$3*A$6))^0.5*((G$3^2-A334^2)^0.5-(G$3^2-B$14^2)^0.5-(G$3*LN((B$14*(G$3+(G$3^2-A334^2)^0.5))/(A334*(G$3+(G$3^2-B$14^2)^0.5)))))))-((X$3*((A$10-A$14^2)^0.5-(A$10-H$6^2)^0.5-(A$10^0.5*LN((H$6/A$14)*((A$10^0.5+(A$10-A$14^2)^0.5)/(A$10^0.5+(A$10-A$14^2)^0.5))))))+(F$6*((D$6)/(E$6*B$3*A$6))^0.5*((F$3^2-A334^2)^0.5-(F$3^2-A$14^2)^0.5-(F$3*LN((A$14*(F$3+(F$3^2-A334^2)^0.5))/(A334*(F$3+(F$3^2-A$14^2)^0.5)))))))</f>
        <v>69082692.050139904</v>
      </c>
      <c r="M334" s="15">
        <f t="shared" si="28"/>
        <v>2.1905977945884039</v>
      </c>
    </row>
    <row r="335" spans="1:13" x14ac:dyDescent="0.25">
      <c r="A335">
        <f t="shared" si="29"/>
        <v>317</v>
      </c>
      <c r="B335" s="15">
        <f>E$3+(((E$6*B$3)/(D$6*A$6))^0.5*((G$3^2-A335^2)^0.5-(F$3^2-A335^2)^0.5))</f>
        <v>0.47198744928835012</v>
      </c>
      <c r="C335" s="15">
        <f>(((B$3*(G$3^2-A335^2)/A$6)+(D$6*D$3^2/C$6))^0.5)-(((B$3*(F$3^2-A335^2)/A$6)+(D$6*C$3^2/C$6))^0.5)</f>
        <v>0.45230798322343446</v>
      </c>
      <c r="D335" s="15">
        <f>((E$6*B$3*A$6)/(D$6*F$6^2))^0.5*((A335/(G$3^2-A335^2)^0.5)/(A335/(F$3^2-A335^2)^0.5))</f>
        <v>5.7041922847507172E-7</v>
      </c>
      <c r="E335" s="15">
        <f t="shared" si="24"/>
        <v>17.988740789189862</v>
      </c>
      <c r="F335" s="9">
        <f>(B$3/F$6)*((A335/(((B$3/A$6)*(G$3^2-A335^2))+(D$6*D$3^2/C$6))^0.5)-(A335/(((B$3/A$6)*(F$3^2-A335^2))+(D$6*C$3^2/C$6))^0.5))</f>
        <v>-2.3803586840344578E-9</v>
      </c>
      <c r="G335" s="9">
        <f t="shared" si="25"/>
        <v>-7.5066991459710658E-2</v>
      </c>
      <c r="H335" s="9">
        <f>F$6*((D$6)/(E$6*B$3*A$6))^0.5*(((G$3^2-A335^2)^0.5-(G$3^2-G$6^2)^0.5-(G$3*LN((G$6*(G$3+(G$3^2-A335^2)^0.5))/(A335*(G$3+(G$3^2-G$6^2)^0.5)))))-((F$3^2-A335^2)^0.5-(F$3^2-G$6^2)^0.5-(F$3*LN((G$6*(F$3+(F$3^2-A335^2)^0.5))/(A335*(F$3+(F$3^2-G$6^2)^0.5))))))</f>
        <v>26074533.364582866</v>
      </c>
      <c r="I335" s="15">
        <f t="shared" si="26"/>
        <v>0.82681802906465207</v>
      </c>
      <c r="J335" s="9">
        <f>X$3*(((B$10-A335^2)^0.5-(B$10-H$6^2)^0.5-(B$10^0.5*LN((H$6/A335)*((B$10^0.5+(B$10-A335^2)^0.5)/(B$10^0.5+(B$10-A335^2)^0.5)))))-((A$10-A335^2)^0.5-(A$10-H$6^2)^0.5-(A$10^0.5*LN((H$6/A335)*((A$10^0.5+(A$10-A335^2)^0.5)/(A$10^0.5+(A$10-A335^2)^0.5))))))</f>
        <v>34439274.145718142</v>
      </c>
      <c r="K335" s="15">
        <f t="shared" si="27"/>
        <v>1.0920622192325642</v>
      </c>
      <c r="L335" s="9">
        <f>((X$3*((B$10-B$14^2)^0.5-(B$10-H$6^2)^0.5-(B$10^0.5*LN((H$6/B$14)*((B$10^0.5+(B$10-B$14^2)^0.5)/(B$10^0.5+(B$10-B$14^2)^0.5))))))+(F$6*((D$6)/(E$6*B$3*A$6))^0.5*((G$3^2-A335^2)^0.5-(G$3^2-B$14^2)^0.5-(G$3*LN((B$14*(G$3+(G$3^2-A335^2)^0.5))/(A335*(G$3+(G$3^2-B$14^2)^0.5)))))))-((X$3*((A$10-A$14^2)^0.5-(A$10-H$6^2)^0.5-(A$10^0.5*LN((H$6/A$14)*((A$10^0.5+(A$10-A$14^2)^0.5)/(A$10^0.5+(A$10-A$14^2)^0.5))))))+(F$6*((D$6)/(E$6*B$3*A$6))^0.5*((F$3^2-A335^2)^0.5-(F$3^2-A$14^2)^0.5-(F$3*LN((A$14*(F$3+(F$3^2-A335^2)^0.5))/(A335*(F$3+(F$3^2-A$14^2)^0.5)))))))</f>
        <v>69002599.858943939</v>
      </c>
      <c r="M335" s="15">
        <f t="shared" si="28"/>
        <v>2.188058087866056</v>
      </c>
    </row>
    <row r="336" spans="1:13" x14ac:dyDescent="0.25">
      <c r="A336">
        <f t="shared" si="29"/>
        <v>318</v>
      </c>
      <c r="B336" s="15">
        <f>E$3+(((E$6*B$3)/(D$6*A$6))^0.5*((G$3^2-A336^2)^0.5-(F$3^2-A336^2)^0.5))</f>
        <v>0.47197740553873263</v>
      </c>
      <c r="C336" s="15">
        <f>(((B$3*(G$3^2-A336^2)/A$6)+(D$6*D$3^2/C$6))^0.5)-(((B$3*(F$3^2-A336^2)/A$6)+(D$6*C$3^2/C$6))^0.5)</f>
        <v>0.45231632785053932</v>
      </c>
      <c r="D336" s="15">
        <f>((E$6*B$3*A$6)/(D$6*F$6^2))^0.5*((A336/(G$3^2-A336^2)^0.5)/(A336/(F$3^2-A336^2)^0.5))</f>
        <v>5.7042542011787233E-7</v>
      </c>
      <c r="E336" s="15">
        <f t="shared" si="24"/>
        <v>17.988936048837221</v>
      </c>
      <c r="F336" s="9">
        <f>(B$3/F$6)*((A336/(((B$3/A$6)*(G$3^2-A336^2))+(D$6*D$3^2/C$6))^0.5)-(A336/(((B$3/A$6)*(F$3^2-A336^2))+(D$6*C$3^2/C$6))^0.5))</f>
        <v>-2.3879998689747283E-9</v>
      </c>
      <c r="G336" s="9">
        <f t="shared" si="25"/>
        <v>-7.5307963867987035E-2</v>
      </c>
      <c r="H336" s="9">
        <f>F$6*((D$6)/(E$6*B$3*A$6))^0.5*(((G$3^2-A336^2)^0.5-(G$3^2-G$6^2)^0.5-(G$3*LN((G$6*(G$3+(G$3^2-A336^2)^0.5))/(A336*(G$3+(G$3^2-G$6^2)^0.5)))))-((F$3^2-A336^2)^0.5-(F$3^2-G$6^2)^0.5-(F$3*LN((G$6*(F$3+(F$3^2-A336^2)^0.5))/(A336*(F$3+(F$3^2-G$6^2)^0.5))))))</f>
        <v>25994664.861813486</v>
      </c>
      <c r="I336" s="15">
        <f t="shared" si="26"/>
        <v>0.82428541545578027</v>
      </c>
      <c r="J336" s="9">
        <f>X$3*(((B$10-A336^2)^0.5-(B$10-H$6^2)^0.5-(B$10^0.5*LN((H$6/A336)*((B$10^0.5+(B$10-A336^2)^0.5)/(B$10^0.5+(B$10-A336^2)^0.5)))))-((A$10-A336^2)^0.5-(A$10-H$6^2)^0.5-(A$10^0.5*LN((H$6/A336)*((A$10^0.5+(A$10-A336^2)^0.5)/(A$10^0.5+(A$10-A336^2)^0.5))))))</f>
        <v>34470815.123763859</v>
      </c>
      <c r="K336" s="15">
        <f t="shared" si="27"/>
        <v>1.0930623770853582</v>
      </c>
      <c r="L336" s="9">
        <f>((X$3*((B$10-B$14^2)^0.5-(B$10-H$6^2)^0.5-(B$10^0.5*LN((H$6/B$14)*((B$10^0.5+(B$10-B$14^2)^0.5)/(B$10^0.5+(B$10-B$14^2)^0.5))))))+(F$6*((D$6)/(E$6*B$3*A$6))^0.5*((G$3^2-A336^2)^0.5-(G$3^2-B$14^2)^0.5-(G$3*LN((B$14*(G$3+(G$3^2-A336^2)^0.5))/(A336*(G$3+(G$3^2-B$14^2)^0.5)))))))-((X$3*((A$10-A$14^2)^0.5-(A$10-H$6^2)^0.5-(A$10^0.5*LN((H$6/A$14)*((A$10^0.5+(A$10-A$14^2)^0.5)/(A$10^0.5+(A$10-A$14^2)^0.5))))))+(F$6*((D$6)/(E$6*B$3*A$6))^0.5*((F$3^2-A336^2)^0.5-(F$3^2-A$14^2)^0.5-(F$3*LN((A$14*(F$3+(F$3^2-A336^2)^0.5))/(A336*(F$3+(F$3^2-A$14^2)^0.5)))))))</f>
        <v>68922731.356174946</v>
      </c>
      <c r="M336" s="15">
        <f t="shared" si="28"/>
        <v>2.1855254742571963</v>
      </c>
    </row>
    <row r="337" spans="1:13" x14ac:dyDescent="0.25">
      <c r="A337">
        <f t="shared" si="29"/>
        <v>319</v>
      </c>
      <c r="B337" s="15">
        <f>E$3+(((E$6*B$3)/(D$6*A$6))^0.5*((G$3^2-A337^2)^0.5-(F$3^2-A337^2)^0.5))</f>
        <v>0.47196731929212632</v>
      </c>
      <c r="C337" s="15">
        <f>(((B$3*(G$3^2-A337^2)/A$6)+(D$6*D$3^2/C$6))^0.5)-(((B$3*(F$3^2-A337^2)/A$6)+(D$6*C$3^2/C$6))^0.5)</f>
        <v>0.45232469922400043</v>
      </c>
      <c r="D337" s="15">
        <f>((E$6*B$3*A$6)/(D$6*F$6^2))^0.5*((A337/(G$3^2-A337^2)^0.5)/(A337/(F$3^2-A337^2)^0.5))</f>
        <v>5.7043164026054816E-7</v>
      </c>
      <c r="E337" s="15">
        <f t="shared" si="24"/>
        <v>17.989132207256649</v>
      </c>
      <c r="F337" s="9">
        <f>(B$3/F$6)*((A337/(((B$3/A$6)*(G$3^2-A337^2))+(D$6*D$3^2/C$6))^0.5)-(A337/(((B$3/A$6)*(F$3^2-A337^2))+(D$6*C$3^2/C$6))^0.5))</f>
        <v>-2.395642315026401E-9</v>
      </c>
      <c r="G337" s="9">
        <f t="shared" si="25"/>
        <v>-7.5548976046672586E-2</v>
      </c>
      <c r="H337" s="9">
        <f>F$6*((D$6)/(E$6*B$3*A$6))^0.5*(((G$3^2-A337^2)^0.5-(G$3^2-G$6^2)^0.5-(G$3*LN((G$6*(G$3+(G$3^2-A337^2)^0.5))/(A337*(G$3+(G$3^2-G$6^2)^0.5)))))-((F$3^2-A337^2)^0.5-(F$3^2-G$6^2)^0.5-(F$3*LN((G$6*(F$3+(F$3^2-A337^2)^0.5))/(A337*(F$3+(F$3^2-G$6^2)^0.5))))))</f>
        <v>25915018.52224049</v>
      </c>
      <c r="I337" s="15">
        <f t="shared" si="26"/>
        <v>0.82175984659565227</v>
      </c>
      <c r="J337" s="9">
        <f>X$3*(((B$10-A337^2)^0.5-(B$10-H$6^2)^0.5-(B$10^0.5*LN((H$6/A337)*((B$10^0.5+(B$10-A337^2)^0.5)/(B$10^0.5+(B$10-A337^2)^0.5)))))-((A$10-A337^2)^0.5-(A$10-H$6^2)^0.5-(A$10^0.5*LN((H$6/A337)*((A$10^0.5+(A$10-A337^2)^0.5)/(A$10^0.5+(A$10-A337^2)^0.5))))))</f>
        <v>34502258.240686558</v>
      </c>
      <c r="K337" s="15">
        <f t="shared" si="27"/>
        <v>1.0940594317822983</v>
      </c>
      <c r="L337" s="9">
        <f>((X$3*((B$10-B$14^2)^0.5-(B$10-H$6^2)^0.5-(B$10^0.5*LN((H$6/B$14)*((B$10^0.5+(B$10-B$14^2)^0.5)/(B$10^0.5+(B$10-B$14^2)^0.5))))))+(F$6*((D$6)/(E$6*B$3*A$6))^0.5*((G$3^2-A337^2)^0.5-(G$3^2-B$14^2)^0.5-(G$3*LN((B$14*(G$3+(G$3^2-A337^2)^0.5))/(A337*(G$3+(G$3^2-B$14^2)^0.5)))))))-((X$3*((A$10-A$14^2)^0.5-(A$10-H$6^2)^0.5-(A$10^0.5*LN((H$6/A$14)*((A$10^0.5+(A$10-A$14^2)^0.5)/(A$10^0.5+(A$10-A$14^2)^0.5))))))+(F$6*((D$6)/(E$6*B$3*A$6))^0.5*((F$3^2-A337^2)^0.5-(F$3^2-A$14^2)^0.5-(F$3*LN((A$14*(F$3+(F$3^2-A337^2)^0.5))/(A337*(F$3+(F$3^2-A$14^2)^0.5)))))))</f>
        <v>68843085.016602039</v>
      </c>
      <c r="M337" s="15">
        <f t="shared" si="28"/>
        <v>2.1829999053970712</v>
      </c>
    </row>
    <row r="338" spans="1:13" x14ac:dyDescent="0.25">
      <c r="A338">
        <f t="shared" si="29"/>
        <v>320</v>
      </c>
      <c r="B338" s="15">
        <f>E$3+(((E$6*B$3)/(D$6*A$6))^0.5*((G$3^2-A338^2)^0.5-(F$3^2-A338^2)^0.5))</f>
        <v>0.47195719042635809</v>
      </c>
      <c r="C338" s="15">
        <f>(((B$3*(G$3^2-A338^2)/A$6)+(D$6*D$3^2/C$6))^0.5)-(((B$3*(F$3^2-A338^2)/A$6)+(D$6*C$3^2/C$6))^0.5)</f>
        <v>0.45233309734822313</v>
      </c>
      <c r="D338" s="15">
        <f>((E$6*B$3*A$6)/(D$6*F$6^2))^0.5*((A338/(G$3^2-A338^2)^0.5)/(A338/(F$3^2-A338^2)^0.5))</f>
        <v>5.704378890077173E-7</v>
      </c>
      <c r="E338" s="15">
        <f t="shared" si="24"/>
        <v>17.989329267747372</v>
      </c>
      <c r="F338" s="9">
        <f>(B$3/F$6)*((A338/(((B$3/A$6)*(G$3^2-A338^2))+(D$6*D$3^2/C$6))^0.5)-(A338/(((B$3/A$6)*(F$3^2-A338^2))+(D$6*C$3^2/C$6))^0.5))</f>
        <v>-2.403286026349976E-9</v>
      </c>
      <c r="G338" s="9">
        <f t="shared" si="25"/>
        <v>-7.5790028126972844E-2</v>
      </c>
      <c r="H338" s="9">
        <f>F$6*((D$6)/(E$6*B$3*A$6))^0.5*(((G$3^2-A338^2)^0.5-(G$3^2-G$6^2)^0.5-(G$3*LN((G$6*(G$3+(G$3^2-A338^2)^0.5))/(A338*(G$3+(G$3^2-G$6^2)^0.5)))))-((F$3^2-A338^2)^0.5-(F$3^2-G$6^2)^0.5-(F$3*LN((G$6*(F$3+(F$3^2-A338^2)^0.5))/(A338*(F$3+(F$3^2-G$6^2)^0.5))))))</f>
        <v>25835592.834607571</v>
      </c>
      <c r="I338" s="15">
        <f t="shared" si="26"/>
        <v>0.81924127456264495</v>
      </c>
      <c r="J338" s="9">
        <f>X$3*(((B$10-A338^2)^0.5-(B$10-H$6^2)^0.5-(B$10^0.5*LN((H$6/A338)*((B$10^0.5+(B$10-A338^2)^0.5)/(B$10^0.5+(B$10-A338^2)^0.5)))))-((A$10-A338^2)^0.5-(A$10-H$6^2)^0.5-(A$10^0.5*LN((H$6/A338)*((A$10^0.5+(A$10-A338^2)^0.5)/(A$10^0.5+(A$10-A338^2)^0.5))))))</f>
        <v>34533604.112868518</v>
      </c>
      <c r="K338" s="15">
        <f t="shared" si="27"/>
        <v>1.095053402868738</v>
      </c>
      <c r="L338" s="9">
        <f>((X$3*((B$10-B$14^2)^0.5-(B$10-H$6^2)^0.5-(B$10^0.5*LN((H$6/B$14)*((B$10^0.5+(B$10-B$14^2)^0.5)/(B$10^0.5+(B$10-B$14^2)^0.5))))))+(F$6*((D$6)/(E$6*B$3*A$6))^0.5*((G$3^2-A338^2)^0.5-(G$3^2-B$14^2)^0.5-(G$3*LN((B$14*(G$3+(G$3^2-A338^2)^0.5))/(A338*(G$3+(G$3^2-B$14^2)^0.5)))))))-((X$3*((A$10-A$14^2)^0.5-(A$10-H$6^2)^0.5-(A$10^0.5*LN((H$6/A$14)*((A$10^0.5+(A$10-A$14^2)^0.5)/(A$10^0.5+(A$10-A$14^2)^0.5))))))+(F$6*((D$6)/(E$6*B$3*A$6))^0.5*((F$3^2-A338^2)^0.5-(F$3^2-A$14^2)^0.5-(F$3*LN((A$14*(F$3+(F$3^2-A338^2)^0.5))/(A338*(F$3+(F$3^2-A$14^2)^0.5)))))))</f>
        <v>68763659.328968525</v>
      </c>
      <c r="M338" s="15">
        <f t="shared" si="28"/>
        <v>2.1804813333640451</v>
      </c>
    </row>
    <row r="339" spans="1:13" x14ac:dyDescent="0.25">
      <c r="A339">
        <f t="shared" si="29"/>
        <v>321</v>
      </c>
      <c r="B339" s="15">
        <f>E$3+(((E$6*B$3)/(D$6*A$6))^0.5*((G$3^2-A339^2)^0.5-(F$3^2-A339^2)^0.5))</f>
        <v>0.47194701881851275</v>
      </c>
      <c r="C339" s="15">
        <f>(((B$3*(G$3^2-A339^2)/A$6)+(D$6*D$3^2/C$6))^0.5)-(((B$3*(F$3^2-A339^2)/A$6)+(D$6*C$3^2/C$6))^0.5)</f>
        <v>0.45234152222766255</v>
      </c>
      <c r="D339" s="15">
        <f>((E$6*B$3*A$6)/(D$6*F$6^2))^0.5*((A339/(G$3^2-A339^2)^0.5)/(A339/(F$3^2-A339^2)^0.5))</f>
        <v>5.7044416646469402E-7</v>
      </c>
      <c r="E339" s="15">
        <f t="shared" ref="E339:E402" si="30">D339*86400*365</f>
        <v>17.989527233630589</v>
      </c>
      <c r="F339" s="9">
        <f>(B$3/F$6)*((A339/(((B$3/A$6)*(G$3^2-A339^2))+(D$6*D$3^2/C$6))^0.5)-(A339/(((B$3/A$6)*(F$3^2-A339^2))+(D$6*C$3^2/C$6))^0.5))</f>
        <v>-2.4109310071079646E-9</v>
      </c>
      <c r="G339" s="9">
        <f t="shared" ref="G339:G402" si="31">F339*86400*365</f>
        <v>-7.6031120240156777E-2</v>
      </c>
      <c r="H339" s="9">
        <f>F$6*((D$6)/(E$6*B$3*A$6))^0.5*(((G$3^2-A339^2)^0.5-(G$3^2-G$6^2)^0.5-(G$3*LN((G$6*(G$3+(G$3^2-A339^2)^0.5))/(A339*(G$3+(G$3^2-G$6^2)^0.5)))))-((F$3^2-A339^2)^0.5-(F$3^2-G$6^2)^0.5-(F$3*LN((G$6*(F$3+(F$3^2-A339^2)^0.5))/(A339*(F$3+(F$3^2-G$6^2)^0.5))))))</f>
        <v>25756386.301459633</v>
      </c>
      <c r="I339" s="15">
        <f t="shared" ref="I339:I402" si="32">H339/(86400*365)</f>
        <v>0.81672965187276869</v>
      </c>
      <c r="J339" s="9">
        <f>X$3*(((B$10-A339^2)^0.5-(B$10-H$6^2)^0.5-(B$10^0.5*LN((H$6/A339)*((B$10^0.5+(B$10-A339^2)^0.5)/(B$10^0.5+(B$10-A339^2)^0.5)))))-((A$10-A339^2)^0.5-(A$10-H$6^2)^0.5-(A$10^0.5*LN((H$6/A339)*((A$10^0.5+(A$10-A339^2)^0.5)/(A$10^0.5+(A$10-A339^2)^0.5))))))</f>
        <v>34564853.35092704</v>
      </c>
      <c r="K339" s="15">
        <f t="shared" ref="K339:K402" si="33">J339/(365*86400)</f>
        <v>1.0960443097072248</v>
      </c>
      <c r="L339" s="9">
        <f>((X$3*((B$10-B$14^2)^0.5-(B$10-H$6^2)^0.5-(B$10^0.5*LN((H$6/B$14)*((B$10^0.5+(B$10-B$14^2)^0.5)/(B$10^0.5+(B$10-B$14^2)^0.5))))))+(F$6*((D$6)/(E$6*B$3*A$6))^0.5*((G$3^2-A339^2)^0.5-(G$3^2-B$14^2)^0.5-(G$3*LN((B$14*(G$3+(G$3^2-A339^2)^0.5))/(A339*(G$3+(G$3^2-B$14^2)^0.5)))))))-((X$3*((A$10-A$14^2)^0.5-(A$10-H$6^2)^0.5-(A$10^0.5*LN((H$6/A$14)*((A$10^0.5+(A$10-A$14^2)^0.5)/(A$10^0.5+(A$10-A$14^2)^0.5))))))+(F$6*((D$6)/(E$6*B$3*A$6))^0.5*((F$3^2-A339^2)^0.5-(F$3^2-A$14^2)^0.5-(F$3*LN((A$14*(F$3+(F$3^2-A339^2)^0.5))/(A339*(F$3+(F$3^2-A$14^2)^0.5)))))))</f>
        <v>68684452.79582119</v>
      </c>
      <c r="M339" s="15">
        <f t="shared" ref="M339:M402" si="34">L339/(86400*365)</f>
        <v>2.177969710674188</v>
      </c>
    </row>
    <row r="340" spans="1:13" x14ac:dyDescent="0.25">
      <c r="A340">
        <f t="shared" ref="A340:A403" si="35">A339+1</f>
        <v>322</v>
      </c>
      <c r="B340" s="15">
        <f>E$3+(((E$6*B$3)/(D$6*A$6))^0.5*((G$3^2-A340^2)^0.5-(F$3^2-A340^2)^0.5))</f>
        <v>0.47193680434492707</v>
      </c>
      <c r="C340" s="15">
        <f>(((B$3*(G$3^2-A340^2)/A$6)+(D$6*D$3^2/C$6))^0.5)-(((B$3*(F$3^2-A340^2)/A$6)+(D$6*C$3^2/C$6))^0.5)</f>
        <v>0.45234997386675957</v>
      </c>
      <c r="D340" s="15">
        <f>((E$6*B$3*A$6)/(D$6*F$6^2))^0.5*((A340/(G$3^2-A340^2)^0.5)/(A340/(F$3^2-A340^2)^0.5))</f>
        <v>5.7045047273749305E-7</v>
      </c>
      <c r="E340" s="15">
        <f t="shared" si="30"/>
        <v>17.989726108249581</v>
      </c>
      <c r="F340" s="9">
        <f>(B$3/F$6)*((A340/(((B$3/A$6)*(G$3^2-A340^2))+(D$6*D$3^2/C$6))^0.5)-(A340/(((B$3/A$6)*(F$3^2-A340^2))+(D$6*C$3^2/C$6))^0.5))</f>
        <v>-2.4185772614646895E-9</v>
      </c>
      <c r="G340" s="9">
        <f t="shared" si="31"/>
        <v>-7.6272252517550446E-2</v>
      </c>
      <c r="H340" s="9">
        <f>F$6*((D$6)/(E$6*B$3*A$6))^0.5*(((G$3^2-A340^2)^0.5-(G$3^2-G$6^2)^0.5-(G$3*LN((G$6*(G$3+(G$3^2-A340^2)^0.5))/(A340*(G$3+(G$3^2-G$6^2)^0.5)))))-((F$3^2-A340^2)^0.5-(F$3^2-G$6^2)^0.5-(F$3*LN((G$6*(F$3+(F$3^2-A340^2)^0.5))/(A340*(F$3+(F$3^2-G$6^2)^0.5))))))</f>
        <v>25677397.438966151</v>
      </c>
      <c r="I340" s="15">
        <f t="shared" si="32"/>
        <v>0.81422493147406616</v>
      </c>
      <c r="J340" s="9">
        <f>X$3*(((B$10-A340^2)^0.5-(B$10-H$6^2)^0.5-(B$10^0.5*LN((H$6/A340)*((B$10^0.5+(B$10-A340^2)^0.5)/(B$10^0.5+(B$10-A340^2)^0.5)))))-((A$10-A340^2)^0.5-(A$10-H$6^2)^0.5-(A$10^0.5*LN((H$6/A340)*((A$10^0.5+(A$10-A340^2)^0.5)/(A$10^0.5+(A$10-A340^2)^0.5))))))</f>
        <v>34596006.559780687</v>
      </c>
      <c r="K340" s="15">
        <f t="shared" si="33"/>
        <v>1.0970321714796007</v>
      </c>
      <c r="L340" s="9">
        <f>((X$3*((B$10-B$14^2)^0.5-(B$10-H$6^2)^0.5-(B$10^0.5*LN((H$6/B$14)*((B$10^0.5+(B$10-B$14^2)^0.5)/(B$10^0.5+(B$10-B$14^2)^0.5))))))+(F$6*((D$6)/(E$6*B$3*A$6))^0.5*((G$3^2-A340^2)^0.5-(G$3^2-B$14^2)^0.5-(G$3*LN((B$14*(G$3+(G$3^2-A340^2)^0.5))/(A340*(G$3+(G$3^2-B$14^2)^0.5)))))))-((X$3*((A$10-A$14^2)^0.5-(A$10-H$6^2)^0.5-(A$10^0.5*LN((H$6/A$14)*((A$10^0.5+(A$10-A$14^2)^0.5)/(A$10^0.5+(A$10-A$14^2)^0.5))))))+(F$6*((D$6)/(E$6*B$3*A$6))^0.5*((F$3^2-A340^2)^0.5-(F$3^2-A$14^2)^0.5-(F$3*LN((A$14*(F$3+(F$3^2-A340^2)^0.5))/(A340*(F$3+(F$3^2-A$14^2)^0.5)))))))</f>
        <v>68605463.933328629</v>
      </c>
      <c r="M340" s="15">
        <f t="shared" si="34"/>
        <v>2.1754649902755148</v>
      </c>
    </row>
    <row r="341" spans="1:13" x14ac:dyDescent="0.25">
      <c r="A341">
        <f t="shared" si="35"/>
        <v>323</v>
      </c>
      <c r="B341" s="15">
        <f>E$3+(((E$6*B$3)/(D$6*A$6))^0.5*((G$3^2-A341^2)^0.5-(F$3^2-A341^2)^0.5))</f>
        <v>0.47192654688118535</v>
      </c>
      <c r="C341" s="15">
        <f>(((B$3*(G$3^2-A341^2)/A$6)+(D$6*D$3^2/C$6))^0.5)-(((B$3*(F$3^2-A341^2)/A$6)+(D$6*C$3^2/C$6))^0.5)</f>
        <v>0.4523584522699835</v>
      </c>
      <c r="D341" s="15">
        <f>((E$6*B$3*A$6)/(D$6*F$6^2))^0.5*((A341/(G$3^2-A341^2)^0.5)/(A341/(F$3^2-A341^2)^0.5))</f>
        <v>5.7045680793283611E-7</v>
      </c>
      <c r="E341" s="15">
        <f t="shared" si="30"/>
        <v>17.989925894969918</v>
      </c>
      <c r="F341" s="9">
        <f>(B$3/F$6)*((A341/(((B$3/A$6)*(G$3^2-A341^2))+(D$6*D$3^2/C$6))^0.5)-(A341/(((B$3/A$6)*(F$3^2-A341^2))+(D$6*C$3^2/C$6))^0.5))</f>
        <v>-2.4262247935863635E-9</v>
      </c>
      <c r="G341" s="9">
        <f t="shared" si="31"/>
        <v>-7.6513425090539558E-2</v>
      </c>
      <c r="H341" s="9">
        <f>F$6*((D$6)/(E$6*B$3*A$6))^0.5*(((G$3^2-A341^2)^0.5-(G$3^2-G$6^2)^0.5-(G$3*LN((G$6*(G$3+(G$3^2-A341^2)^0.5))/(A341*(G$3+(G$3^2-G$6^2)^0.5)))))-((F$3^2-A341^2)^0.5-(F$3^2-G$6^2)^0.5-(F$3*LN((G$6*(F$3+(F$3^2-A341^2)^0.5))/(A341*(F$3+(F$3^2-G$6^2)^0.5))))))</f>
        <v>25598624.776754454</v>
      </c>
      <c r="I341" s="15">
        <f t="shared" si="32"/>
        <v>0.81172706674132589</v>
      </c>
      <c r="J341" s="9">
        <f>X$3*(((B$10-A341^2)^0.5-(B$10-H$6^2)^0.5-(B$10^0.5*LN((H$6/A341)*((B$10^0.5+(B$10-A341^2)^0.5)/(B$10^0.5+(B$10-A341^2)^0.5)))))-((A$10-A341^2)^0.5-(A$10-H$6^2)^0.5-(A$10^0.5*LN((H$6/A341)*((A$10^0.5+(A$10-A341^2)^0.5)/(A$10^0.5+(A$10-A341^2)^0.5))))))</f>
        <v>34627064.338722602</v>
      </c>
      <c r="K341" s="15">
        <f t="shared" si="33"/>
        <v>1.0980170071893265</v>
      </c>
      <c r="L341" s="9">
        <f>((X$3*((B$10-B$14^2)^0.5-(B$10-H$6^2)^0.5-(B$10^0.5*LN((H$6/B$14)*((B$10^0.5+(B$10-B$14^2)^0.5)/(B$10^0.5+(B$10-B$14^2)^0.5))))))+(F$6*((D$6)/(E$6*B$3*A$6))^0.5*((G$3^2-A341^2)^0.5-(G$3^2-B$14^2)^0.5-(G$3*LN((B$14*(G$3+(G$3^2-A341^2)^0.5))/(A341*(G$3+(G$3^2-B$14^2)^0.5)))))))-((X$3*((A$10-A$14^2)^0.5-(A$10-H$6^2)^0.5-(A$10^0.5*LN((H$6/A$14)*((A$10^0.5+(A$10-A$14^2)^0.5)/(A$10^0.5+(A$10-A$14^2)^0.5))))))+(F$6*((D$6)/(E$6*B$3*A$6))^0.5*((F$3^2-A341^2)^0.5-(F$3^2-A$14^2)^0.5-(F$3*LN((A$14*(F$3+(F$3^2-A341^2)^0.5))/(A341*(F$3+(F$3^2-A$14^2)^0.5)))))))</f>
        <v>68526691.271116257</v>
      </c>
      <c r="M341" s="15">
        <f t="shared" si="34"/>
        <v>2.172967125542753</v>
      </c>
    </row>
    <row r="342" spans="1:13" x14ac:dyDescent="0.25">
      <c r="A342">
        <f t="shared" si="35"/>
        <v>324</v>
      </c>
      <c r="B342" s="15">
        <f>E$3+(((E$6*B$3)/(D$6*A$6))^0.5*((G$3^2-A342^2)^0.5-(F$3^2-A342^2)^0.5))</f>
        <v>0.47191624630211554</v>
      </c>
      <c r="C342" s="15">
        <f>(((B$3*(G$3^2-A342^2)/A$6)+(D$6*D$3^2/C$6))^0.5)-(((B$3*(F$3^2-A342^2)/A$6)+(D$6*C$3^2/C$6))^0.5)</f>
        <v>0.45236695744181077</v>
      </c>
      <c r="D342" s="15">
        <f>((E$6*B$3*A$6)/(D$6*F$6^2))^0.5*((A342/(G$3^2-A342^2)^0.5)/(A342/(F$3^2-A342^2)^0.5))</f>
        <v>5.7046317215815503E-7</v>
      </c>
      <c r="E342" s="15">
        <f t="shared" si="30"/>
        <v>17.990126597179579</v>
      </c>
      <c r="F342" s="9">
        <f>(B$3/F$6)*((A342/(((B$3/A$6)*(G$3^2-A342^2))+(D$6*D$3^2/C$6))^0.5)-(A342/(((B$3/A$6)*(F$3^2-A342^2))+(D$6*C$3^2/C$6))^0.5))</f>
        <v>-2.4338736076411706E-9</v>
      </c>
      <c r="G342" s="9">
        <f t="shared" si="31"/>
        <v>-7.6754638090571953E-2</v>
      </c>
      <c r="H342" s="9">
        <f>F$6*((D$6)/(E$6*B$3*A$6))^0.5*(((G$3^2-A342^2)^0.5-(G$3^2-G$6^2)^0.5-(G$3*LN((G$6*(G$3+(G$3^2-A342^2)^0.5))/(A342*(G$3+(G$3^2-G$6^2)^0.5)))))-((F$3^2-A342^2)^0.5-(F$3^2-G$6^2)^0.5-(F$3*LN((G$6*(F$3+(F$3^2-A342^2)^0.5))/(A342*(F$3+(F$3^2-G$6^2)^0.5))))))</f>
        <v>25520066.85773629</v>
      </c>
      <c r="I342" s="15">
        <f t="shared" si="32"/>
        <v>0.80923601147058244</v>
      </c>
      <c r="J342" s="9">
        <f>X$3*(((B$10-A342^2)^0.5-(B$10-H$6^2)^0.5-(B$10^0.5*LN((H$6/A342)*((B$10^0.5+(B$10-A342^2)^0.5)/(B$10^0.5+(B$10-A342^2)^0.5)))))-((A$10-A342^2)^0.5-(A$10-H$6^2)^0.5-(A$10^0.5*LN((H$6/A342)*((A$10^0.5+(A$10-A342^2)^0.5)/(A$10^0.5+(A$10-A342^2)^0.5))))))</f>
        <v>34658027.281491272</v>
      </c>
      <c r="K342" s="15">
        <f t="shared" si="33"/>
        <v>1.0989988356637264</v>
      </c>
      <c r="L342" s="9">
        <f>((X$3*((B$10-B$14^2)^0.5-(B$10-H$6^2)^0.5-(B$10^0.5*LN((H$6/B$14)*((B$10^0.5+(B$10-B$14^2)^0.5)/(B$10^0.5+(B$10-B$14^2)^0.5))))))+(F$6*((D$6)/(E$6*B$3*A$6))^0.5*((G$3^2-A342^2)^0.5-(G$3^2-B$14^2)^0.5-(G$3*LN((B$14*(G$3+(G$3^2-A342^2)^0.5))/(A342*(G$3+(G$3^2-B$14^2)^0.5)))))))-((X$3*((A$10-A$14^2)^0.5-(A$10-H$6^2)^0.5-(A$10^0.5*LN((H$6/A$14)*((A$10^0.5+(A$10-A$14^2)^0.5)/(A$10^0.5+(A$10-A$14^2)^0.5))))))+(F$6*((D$6)/(E$6*B$3*A$6))^0.5*((F$3^2-A342^2)^0.5-(F$3^2-A$14^2)^0.5-(F$3*LN((A$14*(F$3+(F$3^2-A342^2)^0.5))/(A342*(F$3+(F$3^2-A$14^2)^0.5)))))))</f>
        <v>68448133.352097511</v>
      </c>
      <c r="M342" s="15">
        <f t="shared" si="34"/>
        <v>2.1704760702719912</v>
      </c>
    </row>
    <row r="343" spans="1:13" x14ac:dyDescent="0.25">
      <c r="A343">
        <f t="shared" si="35"/>
        <v>325</v>
      </c>
      <c r="B343" s="15">
        <f>E$3+(((E$6*B$3)/(D$6*A$6))^0.5*((G$3^2-A343^2)^0.5-(F$3^2-A343^2)^0.5))</f>
        <v>0.47190590248178305</v>
      </c>
      <c r="C343" s="15">
        <f>(((B$3*(G$3^2-A343^2)/A$6)+(D$6*D$3^2/C$6))^0.5)-(((B$3*(F$3^2-A343^2)/A$6)+(D$6*C$3^2/C$6))^0.5)</f>
        <v>0.452375489386732</v>
      </c>
      <c r="D343" s="15">
        <f>((E$6*B$3*A$6)/(D$6*F$6^2))^0.5*((A343/(G$3^2-A343^2)^0.5)/(A343/(F$3^2-A343^2)^0.5))</f>
        <v>5.7046956552159845E-7</v>
      </c>
      <c r="E343" s="15">
        <f t="shared" si="30"/>
        <v>17.990328218289129</v>
      </c>
      <c r="F343" s="9">
        <f>(B$3/F$6)*((A343/(((B$3/A$6)*(G$3^2-A343^2))+(D$6*D$3^2/C$6))^0.5)-(A343/(((B$3/A$6)*(F$3^2-A343^2))+(D$6*C$3^2/C$6))^0.5))</f>
        <v>-2.4415237077990666E-9</v>
      </c>
      <c r="G343" s="9">
        <f t="shared" si="31"/>
        <v>-7.6995891649151368E-2</v>
      </c>
      <c r="H343" s="9">
        <f>F$6*((D$6)/(E$6*B$3*A$6))^0.5*(((G$3^2-A343^2)^0.5-(G$3^2-G$6^2)^0.5-(G$3*LN((G$6*(G$3+(G$3^2-A343^2)^0.5))/(A343*(G$3+(G$3^2-G$6^2)^0.5)))))-((F$3^2-A343^2)^0.5-(F$3^2-G$6^2)^0.5-(F$3*LN((G$6*(F$3+(F$3^2-A343^2)^0.5))/(A343*(F$3+(F$3^2-G$6^2)^0.5))))))</f>
        <v>25441722.237942331</v>
      </c>
      <c r="I343" s="15">
        <f t="shared" si="32"/>
        <v>0.80675171987386896</v>
      </c>
      <c r="J343" s="9">
        <f>X$3*(((B$10-A343^2)^0.5-(B$10-H$6^2)^0.5-(B$10^0.5*LN((H$6/A343)*((B$10^0.5+(B$10-A343^2)^0.5)/(B$10^0.5+(B$10-A343^2)^0.5)))))-((A$10-A343^2)^0.5-(A$10-H$6^2)^0.5-(A$10^0.5*LN((H$6/A343)*((A$10^0.5+(A$10-A343^2)^0.5)/(A$10^0.5+(A$10-A343^2)^0.5))))))</f>
        <v>34688895.976334251</v>
      </c>
      <c r="K343" s="15">
        <f t="shared" si="33"/>
        <v>1.0999776755560076</v>
      </c>
      <c r="L343" s="9">
        <f>((X$3*((B$10-B$14^2)^0.5-(B$10-H$6^2)^0.5-(B$10^0.5*LN((H$6/B$14)*((B$10^0.5+(B$10-B$14^2)^0.5)/(B$10^0.5+(B$10-B$14^2)^0.5))))))+(F$6*((D$6)/(E$6*B$3*A$6))^0.5*((G$3^2-A343^2)^0.5-(G$3^2-B$14^2)^0.5-(G$3*LN((B$14*(G$3+(G$3^2-A343^2)^0.5))/(A343*(G$3+(G$3^2-B$14^2)^0.5)))))))-((X$3*((A$10-A$14^2)^0.5-(A$10-H$6^2)^0.5-(A$10^0.5*LN((H$6/A$14)*((A$10^0.5+(A$10-A$14^2)^0.5)/(A$10^0.5+(A$10-A$14^2)^0.5))))))+(F$6*((D$6)/(E$6*B$3*A$6))^0.5*((F$3^2-A343^2)^0.5-(F$3^2-A$14^2)^0.5-(F$3*LN((A$14*(F$3+(F$3^2-A343^2)^0.5))/(A343*(F$3+(F$3^2-A$14^2)^0.5)))))))</f>
        <v>68369788.732304573</v>
      </c>
      <c r="M343" s="15">
        <f t="shared" si="34"/>
        <v>2.1679917786753098</v>
      </c>
    </row>
    <row r="344" spans="1:13" x14ac:dyDescent="0.25">
      <c r="A344">
        <f t="shared" si="35"/>
        <v>326</v>
      </c>
      <c r="B344" s="15">
        <f>E$3+(((E$6*B$3)/(D$6*A$6))^0.5*((G$3^2-A344^2)^0.5-(F$3^2-A344^2)^0.5))</f>
        <v>0.47189551529348756</v>
      </c>
      <c r="C344" s="15">
        <f>(((B$3*(G$3^2-A344^2)/A$6)+(D$6*D$3^2/C$6))^0.5)-(((B$3*(F$3^2-A344^2)/A$6)+(D$6*C$3^2/C$6))^0.5)</f>
        <v>0.45238404810926625</v>
      </c>
      <c r="D344" s="15">
        <f>((E$6*B$3*A$6)/(D$6*F$6^2))^0.5*((A344/(G$3^2-A344^2)^0.5)/(A344/(F$3^2-A344^2)^0.5))</f>
        <v>5.7047598813203583E-7</v>
      </c>
      <c r="E344" s="15">
        <f t="shared" si="30"/>
        <v>17.990530761731883</v>
      </c>
      <c r="F344" s="9">
        <f>(B$3/F$6)*((A344/(((B$3/A$6)*(G$3^2-A344^2))+(D$6*D$3^2/C$6))^0.5)-(A344/(((B$3/A$6)*(F$3^2-A344^2))+(D$6*C$3^2/C$6))^0.5))</f>
        <v>-2.4491750982320174E-9</v>
      </c>
      <c r="G344" s="9">
        <f t="shared" si="31"/>
        <v>-7.7237185897844896E-2</v>
      </c>
      <c r="H344" s="9">
        <f>F$6*((D$6)/(E$6*B$3*A$6))^0.5*(((G$3^2-A344^2)^0.5-(G$3^2-G$6^2)^0.5-(G$3*LN((G$6*(G$3+(G$3^2-A344^2)^0.5))/(A344*(G$3+(G$3^2-G$6^2)^0.5)))))-((F$3^2-A344^2)^0.5-(F$3^2-G$6^2)^0.5-(F$3*LN((G$6*(F$3+(F$3^2-A344^2)^0.5))/(A344*(F$3+(F$3^2-G$6^2)^0.5))))))</f>
        <v>25363589.486365955</v>
      </c>
      <c r="I344" s="15">
        <f t="shared" si="32"/>
        <v>0.80427414657426288</v>
      </c>
      <c r="J344" s="9">
        <f>X$3*(((B$10-A344^2)^0.5-(B$10-H$6^2)^0.5-(B$10^0.5*LN((H$6/A344)*((B$10^0.5+(B$10-A344^2)^0.5)/(B$10^0.5+(B$10-A344^2)^0.5)))))-((A$10-A344^2)^0.5-(A$10-H$6^2)^0.5-(A$10^0.5*LN((H$6/A344)*((A$10^0.5+(A$10-A344^2)^0.5)/(A$10^0.5+(A$10-A344^2)^0.5))))))</f>
        <v>34719671.006080978</v>
      </c>
      <c r="K344" s="15">
        <f t="shared" si="33"/>
        <v>1.1009535453475703</v>
      </c>
      <c r="L344" s="9">
        <f>((X$3*((B$10-B$14^2)^0.5-(B$10-H$6^2)^0.5-(B$10^0.5*LN((H$6/B$14)*((B$10^0.5+(B$10-B$14^2)^0.5)/(B$10^0.5+(B$10-B$14^2)^0.5))))))+(F$6*((D$6)/(E$6*B$3*A$6))^0.5*((G$3^2-A344^2)^0.5-(G$3^2-B$14^2)^0.5-(G$3*LN((B$14*(G$3+(G$3^2-A344^2)^0.5))/(A344*(G$3+(G$3^2-B$14^2)^0.5)))))))-((X$3*((A$10-A$14^2)^0.5-(A$10-H$6^2)^0.5-(A$10^0.5*LN((H$6/A$14)*((A$10^0.5+(A$10-A$14^2)^0.5)/(A$10^0.5+(A$10-A$14^2)^0.5))))))+(F$6*((D$6)/(E$6*B$3*A$6))^0.5*((F$3^2-A344^2)^0.5-(F$3^2-A$14^2)^0.5-(F$3*LN((A$14*(F$3+(F$3^2-A344^2)^0.5))/(A344*(F$3+(F$3^2-A$14^2)^0.5)))))))</f>
        <v>68291655.980727196</v>
      </c>
      <c r="M344" s="15">
        <f t="shared" si="34"/>
        <v>2.165514205375672</v>
      </c>
    </row>
    <row r="345" spans="1:13" x14ac:dyDescent="0.25">
      <c r="A345">
        <f t="shared" si="35"/>
        <v>327</v>
      </c>
      <c r="B345" s="15">
        <f>E$3+(((E$6*B$3)/(D$6*A$6))^0.5*((G$3^2-A345^2)^0.5-(F$3^2-A345^2)^0.5))</f>
        <v>0.47188508460975626</v>
      </c>
      <c r="C345" s="15">
        <f>(((B$3*(G$3^2-A345^2)/A$6)+(D$6*D$3^2/C$6))^0.5)-(((B$3*(F$3^2-A345^2)/A$6)+(D$6*C$3^2/C$6))^0.5)</f>
        <v>0.45239263361393256</v>
      </c>
      <c r="D345" s="15">
        <f>((E$6*B$3*A$6)/(D$6*F$6^2))^0.5*((A345/(G$3^2-A345^2)^0.5)/(A345/(F$3^2-A345^2)^0.5))</f>
        <v>5.7048244009906338E-7</v>
      </c>
      <c r="E345" s="15">
        <f t="shared" si="30"/>
        <v>17.990734230964062</v>
      </c>
      <c r="F345" s="9">
        <f>(B$3/F$6)*((A345/(((B$3/A$6)*(G$3^2-A345^2))+(D$6*D$3^2/C$6))^0.5)-(A345/(((B$3/A$6)*(F$3^2-A345^2))+(D$6*C$3^2/C$6))^0.5))</f>
        <v>-2.4568277831137602E-9</v>
      </c>
      <c r="G345" s="9">
        <f t="shared" si="31"/>
        <v>-7.7478520968275538E-2</v>
      </c>
      <c r="H345" s="9">
        <f>F$6*((D$6)/(E$6*B$3*A$6))^0.5*(((G$3^2-A345^2)^0.5-(G$3^2-G$6^2)^0.5-(G$3*LN((G$6*(G$3+(G$3^2-A345^2)^0.5))/(A345*(G$3+(G$3^2-G$6^2)^0.5)))))-((F$3^2-A345^2)^0.5-(F$3^2-G$6^2)^0.5-(F$3*LN((G$6*(F$3+(F$3^2-A345^2)^0.5))/(A345*(F$3+(F$3^2-G$6^2)^0.5))))))</f>
        <v>25285667.18479085</v>
      </c>
      <c r="I345" s="15">
        <f t="shared" si="32"/>
        <v>0.80180324660042013</v>
      </c>
      <c r="J345" s="9">
        <f>X$3*(((B$10-A345^2)^0.5-(B$10-H$6^2)^0.5-(B$10^0.5*LN((H$6/A345)*((B$10^0.5+(B$10-A345^2)^0.5)/(B$10^0.5+(B$10-A345^2)^0.5)))))-((A$10-A345^2)^0.5-(A$10-H$6^2)^0.5-(A$10^0.5*LN((H$6/A345)*((A$10^0.5+(A$10-A345^2)^0.5)/(A$10^0.5+(A$10-A345^2)^0.5))))))</f>
        <v>34750352.948205955</v>
      </c>
      <c r="K345" s="15">
        <f t="shared" si="33"/>
        <v>1.1019264633500112</v>
      </c>
      <c r="L345" s="9">
        <f>((X$3*((B$10-B$14^2)^0.5-(B$10-H$6^2)^0.5-(B$10^0.5*LN((H$6/B$14)*((B$10^0.5+(B$10-B$14^2)^0.5)/(B$10^0.5+(B$10-B$14^2)^0.5))))))+(F$6*((D$6)/(E$6*B$3*A$6))^0.5*((G$3^2-A345^2)^0.5-(G$3^2-B$14^2)^0.5-(G$3*LN((B$14*(G$3+(G$3^2-A345^2)^0.5))/(A345*(G$3+(G$3^2-B$14^2)^0.5)))))))-((X$3*((A$10-A$14^2)^0.5-(A$10-H$6^2)^0.5-(A$10^0.5*LN((H$6/A$14)*((A$10^0.5+(A$10-A$14^2)^0.5)/(A$10^0.5+(A$10-A$14^2)^0.5))))))+(F$6*((D$6)/(E$6*B$3*A$6))^0.5*((F$3^2-A345^2)^0.5-(F$3^2-A$14^2)^0.5-(F$3*LN((A$14*(F$3+(F$3^2-A345^2)^0.5))/(A345*(F$3+(F$3^2-A$14^2)^0.5)))))))</f>
        <v>68213733.679152489</v>
      </c>
      <c r="M345" s="15">
        <f t="shared" si="34"/>
        <v>2.1630433054018421</v>
      </c>
    </row>
    <row r="346" spans="1:13" x14ac:dyDescent="0.25">
      <c r="A346">
        <f t="shared" si="35"/>
        <v>328</v>
      </c>
      <c r="B346" s="15">
        <f>E$3+(((E$6*B$3)/(D$6*A$6))^0.5*((G$3^2-A346^2)^0.5-(F$3^2-A346^2)^0.5))</f>
        <v>0.47187461030234124</v>
      </c>
      <c r="C346" s="15">
        <f>(((B$3*(G$3^2-A346^2)/A$6)+(D$6*D$3^2/C$6))^0.5)-(((B$3*(F$3^2-A346^2)/A$6)+(D$6*C$3^2/C$6))^0.5)</f>
        <v>0.4524012459052642</v>
      </c>
      <c r="D346" s="15">
        <f>((E$6*B$3*A$6)/(D$6*F$6^2))^0.5*((A346/(G$3^2-A346^2)^0.5)/(A346/(F$3^2-A346^2)^0.5))</f>
        <v>5.7048892153300874E-7</v>
      </c>
      <c r="E346" s="15">
        <f t="shared" si="30"/>
        <v>17.990938629464964</v>
      </c>
      <c r="F346" s="9">
        <f>(B$3/F$6)*((A346/(((B$3/A$6)*(G$3^2-A346^2))+(D$6*D$3^2/C$6))^0.5)-(A346/(((B$3/A$6)*(F$3^2-A346^2))+(D$6*C$3^2/C$6))^0.5))</f>
        <v>-2.4644817666201239E-9</v>
      </c>
      <c r="G346" s="9">
        <f t="shared" si="31"/>
        <v>-7.7719896992132234E-2</v>
      </c>
      <c r="H346" s="9">
        <f>F$6*((D$6)/(E$6*B$3*A$6))^0.5*(((G$3^2-A346^2)^0.5-(G$3^2-G$6^2)^0.5-(G$3*LN((G$6*(G$3+(G$3^2-A346^2)^0.5))/(A346*(G$3+(G$3^2-G$6^2)^0.5)))))-((F$3^2-A346^2)^0.5-(F$3^2-G$6^2)^0.5-(F$3*LN((G$6*(F$3+(F$3^2-A346^2)^0.5))/(A346*(F$3+(F$3^2-G$6^2)^0.5))))))</f>
        <v>25207953.927642297</v>
      </c>
      <c r="I346" s="15">
        <f t="shared" si="32"/>
        <v>0.79933897538185872</v>
      </c>
      <c r="J346" s="9">
        <f>X$3*(((B$10-A346^2)^0.5-(B$10-H$6^2)^0.5-(B$10^0.5*LN((H$6/A346)*((B$10^0.5+(B$10-A346^2)^0.5)/(B$10^0.5+(B$10-A346^2)^0.5)))))-((A$10-A346^2)^0.5-(A$10-H$6^2)^0.5-(A$10^0.5*LN((H$6/A346)*((A$10^0.5+(A$10-A346^2)^0.5)/(A$10^0.5+(A$10-A346^2)^0.5))))))</f>
        <v>34780942.374894485</v>
      </c>
      <c r="K346" s="15">
        <f t="shared" si="33"/>
        <v>1.1028964477072072</v>
      </c>
      <c r="L346" s="9">
        <f>((X$3*((B$10-B$14^2)^0.5-(B$10-H$6^2)^0.5-(B$10^0.5*LN((H$6/B$14)*((B$10^0.5+(B$10-B$14^2)^0.5)/(B$10^0.5+(B$10-B$14^2)^0.5))))))+(F$6*((D$6)/(E$6*B$3*A$6))^0.5*((G$3^2-A346^2)^0.5-(G$3^2-B$14^2)^0.5-(G$3*LN((B$14*(G$3+(G$3^2-A346^2)^0.5))/(A346*(G$3+(G$3^2-B$14^2)^0.5)))))))-((X$3*((A$10-A$14^2)^0.5-(A$10-H$6^2)^0.5-(A$10^0.5*LN((H$6/A$14)*((A$10^0.5+(A$10-A$14^2)^0.5)/(A$10^0.5+(A$10-A$14^2)^0.5))))))+(F$6*((D$6)/(E$6*B$3*A$6))^0.5*((F$3^2-A346^2)^0.5-(F$3^2-A$14^2)^0.5-(F$3*LN((A$14*(F$3+(F$3^2-A346^2)^0.5))/(A346*(F$3+(F$3^2-A$14^2)^0.5)))))))</f>
        <v>68136020.422003269</v>
      </c>
      <c r="M346" s="15">
        <f t="shared" si="34"/>
        <v>2.1605790341832596</v>
      </c>
    </row>
    <row r="347" spans="1:13" x14ac:dyDescent="0.25">
      <c r="A347">
        <f t="shared" si="35"/>
        <v>329</v>
      </c>
      <c r="B347" s="15">
        <f>E$3+(((E$6*B$3)/(D$6*A$6))^0.5*((G$3^2-A347^2)^0.5-(F$3^2-A347^2)^0.5))</f>
        <v>0.47186409224221215</v>
      </c>
      <c r="C347" s="15">
        <f>(((B$3*(G$3^2-A347^2)/A$6)+(D$6*D$3^2/C$6))^0.5)-(((B$3*(F$3^2-A347^2)/A$6)+(D$6*C$3^2/C$6))^0.5)</f>
        <v>0.45240988498782286</v>
      </c>
      <c r="D347" s="15">
        <f>((E$6*B$3*A$6)/(D$6*F$6^2))^0.5*((A347/(G$3^2-A347^2)^0.5)/(A347/(F$3^2-A347^2)^0.5))</f>
        <v>5.7049543254493699E-7</v>
      </c>
      <c r="E347" s="15">
        <f t="shared" si="30"/>
        <v>17.99114396073713</v>
      </c>
      <c r="F347" s="9">
        <f>(B$3/F$6)*((A347/(((B$3/A$6)*(G$3^2-A347^2))+(D$6*D$3^2/C$6))^0.5)-(A347/(((B$3/A$6)*(F$3^2-A347^2))+(D$6*C$3^2/C$6))^0.5))</f>
        <v>-2.4721370529287479E-9</v>
      </c>
      <c r="G347" s="9">
        <f t="shared" si="31"/>
        <v>-7.7961314101160986E-2</v>
      </c>
      <c r="H347" s="9">
        <f>F$6*((D$6)/(E$6*B$3*A$6))^0.5*(((G$3^2-A347^2)^0.5-(G$3^2-G$6^2)^0.5-(G$3*LN((G$6*(G$3+(G$3^2-A347^2)^0.5))/(A347*(G$3+(G$3^2-G$6^2)^0.5)))))-((F$3^2-A347^2)^0.5-(F$3^2-G$6^2)^0.5-(F$3*LN((G$6*(F$3+(F$3^2-A347^2)^0.5))/(A347*(F$3+(F$3^2-G$6^2)^0.5))))))</f>
        <v>25130448.321827922</v>
      </c>
      <c r="I347" s="15">
        <f t="shared" si="32"/>
        <v>0.79688128874390929</v>
      </c>
      <c r="J347" s="9">
        <f>X$3*(((B$10-A347^2)^0.5-(B$10-H$6^2)^0.5-(B$10^0.5*LN((H$6/A347)*((B$10^0.5+(B$10-A347^2)^0.5)/(B$10^0.5+(B$10-A347^2)^0.5)))))-((A$10-A347^2)^0.5-(A$10-H$6^2)^0.5-(A$10^0.5*LN((H$6/A347)*((A$10^0.5+(A$10-A347^2)^0.5)/(A$10^0.5+(A$10-A347^2)^0.5))))))</f>
        <v>34811439.853109926</v>
      </c>
      <c r="K347" s="15">
        <f t="shared" si="33"/>
        <v>1.1038635163974482</v>
      </c>
      <c r="L347" s="9">
        <f>((X$3*((B$10-B$14^2)^0.5-(B$10-H$6^2)^0.5-(B$10^0.5*LN((H$6/B$14)*((B$10^0.5+(B$10-B$14^2)^0.5)/(B$10^0.5+(B$10-B$14^2)^0.5))))))+(F$6*((D$6)/(E$6*B$3*A$6))^0.5*((G$3^2-A347^2)^0.5-(G$3^2-B$14^2)^0.5-(G$3*LN((B$14*(G$3+(G$3^2-A347^2)^0.5))/(A347*(G$3+(G$3^2-B$14^2)^0.5)))))))-((X$3*((A$10-A$14^2)^0.5-(A$10-H$6^2)^0.5-(A$10^0.5*LN((H$6/A$14)*((A$10^0.5+(A$10-A$14^2)^0.5)/(A$10^0.5+(A$10-A$14^2)^0.5))))))+(F$6*((D$6)/(E$6*B$3*A$6))^0.5*((F$3^2-A347^2)^0.5-(F$3^2-A$14^2)^0.5-(F$3*LN((A$14*(F$3+(F$3^2-A347^2)^0.5))/(A347*(F$3+(F$3^2-A$14^2)^0.5)))))))</f>
        <v>68058514.816189289</v>
      </c>
      <c r="M347" s="15">
        <f t="shared" si="34"/>
        <v>2.1581213475453223</v>
      </c>
    </row>
    <row r="348" spans="1:13" x14ac:dyDescent="0.25">
      <c r="A348">
        <f t="shared" si="35"/>
        <v>330</v>
      </c>
      <c r="B348" s="15">
        <f>E$3+(((E$6*B$3)/(D$6*A$6))^0.5*((G$3^2-A348^2)^0.5-(F$3^2-A348^2)^0.5))</f>
        <v>0.47185353029955335</v>
      </c>
      <c r="C348" s="15">
        <f>(((B$3*(G$3^2-A348^2)/A$6)+(D$6*D$3^2/C$6))^0.5)-(((B$3*(F$3^2-A348^2)/A$6)+(D$6*C$3^2/C$6))^0.5)</f>
        <v>0.45241855086615601</v>
      </c>
      <c r="D348" s="15">
        <f>((E$6*B$3*A$6)/(D$6*F$6^2))^0.5*((A348/(G$3^2-A348^2)^0.5)/(A348/(F$3^2-A348^2)^0.5))</f>
        <v>5.7050197324665487E-7</v>
      </c>
      <c r="E348" s="15">
        <f t="shared" si="30"/>
        <v>17.991350228306509</v>
      </c>
      <c r="F348" s="9">
        <f>(B$3/F$6)*((A348/(((B$3/A$6)*(G$3^2-A348^2))+(D$6*D$3^2/C$6))^0.5)-(A348/(((B$3/A$6)*(F$3^2-A348^2))+(D$6*C$3^2/C$6))^0.5))</f>
        <v>-2.4797936462191234E-9</v>
      </c>
      <c r="G348" s="9">
        <f t="shared" si="31"/>
        <v>-7.8202772427166278E-2</v>
      </c>
      <c r="H348" s="9">
        <f>F$6*((D$6)/(E$6*B$3*A$6))^0.5*(((G$3^2-A348^2)^0.5-(G$3^2-G$6^2)^0.5-(G$3*LN((G$6*(G$3+(G$3^2-A348^2)^0.5))/(A348*(G$3+(G$3^2-G$6^2)^0.5)))))-((F$3^2-A348^2)^0.5-(F$3^2-G$6^2)^0.5-(F$3*LN((G$6*(F$3+(F$3^2-A348^2)^0.5))/(A348*(F$3+(F$3^2-G$6^2)^0.5))))))</f>
        <v>25053148.986579865</v>
      </c>
      <c r="I348" s="15">
        <f t="shared" si="32"/>
        <v>0.79443014290271008</v>
      </c>
      <c r="J348" s="9">
        <f>X$3*(((B$10-A348^2)^0.5-(B$10-H$6^2)^0.5-(B$10^0.5*LN((H$6/A348)*((B$10^0.5+(B$10-A348^2)^0.5)/(B$10^0.5+(B$10-A348^2)^0.5)))))-((A$10-A348^2)^0.5-(A$10-H$6^2)^0.5-(A$10^0.5*LN((H$6/A348)*((A$10^0.5+(A$10-A348^2)^0.5)/(A$10^0.5+(A$10-A348^2)^0.5))))))</f>
        <v>34841845.944652341</v>
      </c>
      <c r="K348" s="15">
        <f t="shared" si="33"/>
        <v>1.1048276872352976</v>
      </c>
      <c r="L348" s="9">
        <f>((X$3*((B$10-B$14^2)^0.5-(B$10-H$6^2)^0.5-(B$10^0.5*LN((H$6/B$14)*((B$10^0.5+(B$10-B$14^2)^0.5)/(B$10^0.5+(B$10-B$14^2)^0.5))))))+(F$6*((D$6)/(E$6*B$3*A$6))^0.5*((G$3^2-A348^2)^0.5-(G$3^2-B$14^2)^0.5-(G$3*LN((B$14*(G$3+(G$3^2-A348^2)^0.5))/(A348*(G$3+(G$3^2-B$14^2)^0.5)))))))-((X$3*((A$10-A$14^2)^0.5-(A$10-H$6^2)^0.5-(A$10^0.5*LN((H$6/A$14)*((A$10^0.5+(A$10-A$14^2)^0.5)/(A$10^0.5+(A$10-A$14^2)^0.5))))))+(F$6*((D$6)/(E$6*B$3*A$6))^0.5*((F$3^2-A348^2)^0.5-(F$3^2-A$14^2)^0.5-(F$3*LN((A$14*(F$3+(F$3^2-A348^2)^0.5))/(A348*(F$3+(F$3^2-A$14^2)^0.5)))))))</f>
        <v>67981215.480941772</v>
      </c>
      <c r="M348" s="15">
        <f t="shared" si="34"/>
        <v>2.1556702017041403</v>
      </c>
    </row>
    <row r="349" spans="1:13" x14ac:dyDescent="0.25">
      <c r="A349">
        <f t="shared" si="35"/>
        <v>331</v>
      </c>
      <c r="B349" s="15">
        <f>E$3+(((E$6*B$3)/(D$6*A$6))^0.5*((G$3^2-A349^2)^0.5-(F$3^2-A349^2)^0.5))</f>
        <v>0.47184292434375769</v>
      </c>
      <c r="C349" s="15">
        <f>(((B$3*(G$3^2-A349^2)/A$6)+(D$6*D$3^2/C$6))^0.5)-(((B$3*(F$3^2-A349^2)/A$6)+(D$6*C$3^2/C$6))^0.5)</f>
        <v>0.45242724354486796</v>
      </c>
      <c r="D349" s="15">
        <f>((E$6*B$3*A$6)/(D$6*F$6^2))^0.5*((A349/(G$3^2-A349^2)^0.5)/(A349/(F$3^2-A349^2)^0.5))</f>
        <v>5.7050854375071699E-7</v>
      </c>
      <c r="E349" s="15">
        <f t="shared" si="30"/>
        <v>17.991557435722608</v>
      </c>
      <c r="F349" s="9">
        <f>(B$3/F$6)*((A349/(((B$3/A$6)*(G$3^2-A349^2))+(D$6*D$3^2/C$6))^0.5)-(A349/(((B$3/A$6)*(F$3^2-A349^2))+(D$6*C$3^2/C$6))^0.5))</f>
        <v>-2.4874515506728723E-9</v>
      </c>
      <c r="G349" s="9">
        <f t="shared" si="31"/>
        <v>-7.8444272102019708E-2</v>
      </c>
      <c r="H349" s="9">
        <f>F$6*((D$6)/(E$6*B$3*A$6))^0.5*(((G$3^2-A349^2)^0.5-(G$3^2-G$6^2)^0.5-(G$3*LN((G$6*(G$3+(G$3^2-A349^2)^0.5))/(A349*(G$3+(G$3^2-G$6^2)^0.5)))))-((F$3^2-A349^2)^0.5-(F$3^2-G$6^2)^0.5-(F$3*LN((G$6*(F$3+(F$3^2-A349^2)^0.5))/(A349*(F$3+(F$3^2-G$6^2)^0.5))))))</f>
        <v>24976054.553311728</v>
      </c>
      <c r="I349" s="15">
        <f t="shared" si="32"/>
        <v>0.79198549446067124</v>
      </c>
      <c r="J349" s="9">
        <f>X$3*(((B$10-A349^2)^0.5-(B$10-H$6^2)^0.5-(B$10^0.5*LN((H$6/A349)*((B$10^0.5+(B$10-A349^2)^0.5)/(B$10^0.5+(B$10-A349^2)^0.5)))))-((A$10-A349^2)^0.5-(A$10-H$6^2)^0.5-(A$10^0.5*LN((H$6/A349)*((A$10^0.5+(A$10-A349^2)^0.5)/(A$10^0.5+(A$10-A349^2)^0.5))))))</f>
        <v>34872161.206224211</v>
      </c>
      <c r="K349" s="15">
        <f t="shared" si="33"/>
        <v>1.1057889778736749</v>
      </c>
      <c r="L349" s="9">
        <f>((X$3*((B$10-B$14^2)^0.5-(B$10-H$6^2)^0.5-(B$10^0.5*LN((H$6/B$14)*((B$10^0.5+(B$10-B$14^2)^0.5)/(B$10^0.5+(B$10-B$14^2)^0.5))))))+(F$6*((D$6)/(E$6*B$3*A$6))^0.5*((G$3^2-A349^2)^0.5-(G$3^2-B$14^2)^0.5-(G$3*LN((B$14*(G$3+(G$3^2-A349^2)^0.5))/(A349*(G$3+(G$3^2-B$14^2)^0.5)))))))-((X$3*((A$10-A$14^2)^0.5-(A$10-H$6^2)^0.5-(A$10^0.5*LN((H$6/A$14)*((A$10^0.5+(A$10-A$14^2)^0.5)/(A$10^0.5+(A$10-A$14^2)^0.5))))))+(F$6*((D$6)/(E$6*B$3*A$6))^0.5*((F$3^2-A349^2)^0.5-(F$3^2-A$14^2)^0.5-(F$3*LN((A$14*(F$3+(F$3^2-A349^2)^0.5))/(A349*(F$3+(F$3^2-A$14^2)^0.5)))))))</f>
        <v>67904121.047672749</v>
      </c>
      <c r="M349" s="15">
        <f t="shared" si="34"/>
        <v>2.1532255532620734</v>
      </c>
    </row>
    <row r="350" spans="1:13" x14ac:dyDescent="0.25">
      <c r="A350">
        <f t="shared" si="35"/>
        <v>332</v>
      </c>
      <c r="B350" s="15">
        <f>E$3+(((E$6*B$3)/(D$6*A$6))^0.5*((G$3^2-A350^2)^0.5-(F$3^2-A350^2)^0.5))</f>
        <v>0.47183227424342095</v>
      </c>
      <c r="C350" s="15">
        <f>(((B$3*(G$3^2-A350^2)/A$6)+(D$6*D$3^2/C$6))^0.5)-(((B$3*(F$3^2-A350^2)/A$6)+(D$6*C$3^2/C$6))^0.5)</f>
        <v>0.45243596302854883</v>
      </c>
      <c r="D350" s="15">
        <f>((E$6*B$3*A$6)/(D$6*F$6^2))^0.5*((A350/(G$3^2-A350^2)^0.5)/(A350/(F$3^2-A350^2)^0.5))</f>
        <v>5.7051514417043115E-7</v>
      </c>
      <c r="E350" s="15">
        <f t="shared" si="30"/>
        <v>17.991765586558717</v>
      </c>
      <c r="F350" s="9">
        <f>(B$3/F$6)*((A350/(((B$3/A$6)*(G$3^2-A350^2))+(D$6*D$3^2/C$6))^0.5)-(A350/(((B$3/A$6)*(F$3^2-A350^2))+(D$6*C$3^2/C$6))^0.5))</f>
        <v>-2.4951107704735493E-9</v>
      </c>
      <c r="G350" s="9">
        <f t="shared" si="31"/>
        <v>-7.868581325765385E-2</v>
      </c>
      <c r="H350" s="9">
        <f>F$6*((D$6)/(E$6*B$3*A$6))^0.5*(((G$3^2-A350^2)^0.5-(G$3^2-G$6^2)^0.5-(G$3*LN((G$6*(G$3+(G$3^2-A350^2)^0.5))/(A350*(G$3+(G$3^2-G$6^2)^0.5)))))-((F$3^2-A350^2)^0.5-(F$3^2-G$6^2)^0.5-(F$3*LN((G$6*(F$3+(F$3^2-A350^2)^0.5))/(A350*(F$3+(F$3^2-G$6^2)^0.5))))))</f>
        <v>24899163.665460341</v>
      </c>
      <c r="I350" s="15">
        <f t="shared" si="32"/>
        <v>0.78954730040145682</v>
      </c>
      <c r="J350" s="9">
        <f>X$3*(((B$10-A350^2)^0.5-(B$10-H$6^2)^0.5-(B$10^0.5*LN((H$6/A350)*((B$10^0.5+(B$10-A350^2)^0.5)/(B$10^0.5+(B$10-A350^2)^0.5)))))-((A$10-A350^2)^0.5-(A$10-H$6^2)^0.5-(A$10^0.5*LN((H$6/A350)*((A$10^0.5+(A$10-A350^2)^0.5)/(A$10^0.5+(A$10-A350^2)^0.5))))))</f>
        <v>34902386.18949163</v>
      </c>
      <c r="K350" s="15">
        <f t="shared" si="33"/>
        <v>1.1067474058057976</v>
      </c>
      <c r="L350" s="9">
        <f>((X$3*((B$10-B$14^2)^0.5-(B$10-H$6^2)^0.5-(B$10^0.5*LN((H$6/B$14)*((B$10^0.5+(B$10-B$14^2)^0.5)/(B$10^0.5+(B$10-B$14^2)^0.5))))))+(F$6*((D$6)/(E$6*B$3*A$6))^0.5*((G$3^2-A350^2)^0.5-(G$3^2-B$14^2)^0.5-(G$3*LN((B$14*(G$3+(G$3^2-A350^2)^0.5))/(A350*(G$3+(G$3^2-B$14^2)^0.5)))))))-((X$3*((A$10-A$14^2)^0.5-(A$10-H$6^2)^0.5-(A$10^0.5*LN((H$6/A$14)*((A$10^0.5+(A$10-A$14^2)^0.5)/(A$10^0.5+(A$10-A$14^2)^0.5))))))+(F$6*((D$6)/(E$6*B$3*A$6))^0.5*((F$3^2-A350^2)^0.5-(F$3^2-A$14^2)^0.5-(F$3*LN((A$14*(F$3+(F$3^2-A350^2)^0.5))/(A350*(F$3+(F$3^2-A$14^2)^0.5)))))))</f>
        <v>67827230.159822464</v>
      </c>
      <c r="M350" s="15">
        <f t="shared" si="34"/>
        <v>2.1507873592028939</v>
      </c>
    </row>
    <row r="351" spans="1:13" x14ac:dyDescent="0.25">
      <c r="A351">
        <f t="shared" si="35"/>
        <v>333</v>
      </c>
      <c r="B351" s="15">
        <f>E$3+(((E$6*B$3)/(D$6*A$6))^0.5*((G$3^2-A351^2)^0.5-(F$3^2-A351^2)^0.5))</f>
        <v>0.4718215798663391</v>
      </c>
      <c r="C351" s="15">
        <f>(((B$3*(G$3^2-A351^2)/A$6)+(D$6*D$3^2/C$6))^0.5)-(((B$3*(F$3^2-A351^2)/A$6)+(D$6*C$3^2/C$6))^0.5)</f>
        <v>0.45244470932179581</v>
      </c>
      <c r="D351" s="15">
        <f>((E$6*B$3*A$6)/(D$6*F$6^2))^0.5*((A351/(G$3^2-A351^2)^0.5)/(A351/(F$3^2-A351^2)^0.5))</f>
        <v>5.7052177461986356E-7</v>
      </c>
      <c r="E351" s="15">
        <f t="shared" si="30"/>
        <v>17.991974684412018</v>
      </c>
      <c r="F351" s="9">
        <f>(B$3/F$6)*((A351/(((B$3/A$6)*(G$3^2-A351^2))+(D$6*D$3^2/C$6))^0.5)-(A351/(((B$3/A$6)*(F$3^2-A351^2))+(D$6*C$3^2/C$6))^0.5))</f>
        <v>-2.5027713098063573E-9</v>
      </c>
      <c r="G351" s="9">
        <f t="shared" si="31"/>
        <v>-7.8927396026053281E-2</v>
      </c>
      <c r="H351" s="9">
        <f>F$6*((D$6)/(E$6*B$3*A$6))^0.5*(((G$3^2-A351^2)^0.5-(G$3^2-G$6^2)^0.5-(G$3*LN((G$6*(G$3+(G$3^2-A351^2)^0.5))/(A351*(G$3+(G$3^2-G$6^2)^0.5)))))-((F$3^2-A351^2)^0.5-(F$3^2-G$6^2)^0.5-(F$3*LN((G$6*(F$3+(F$3^2-A351^2)^0.5))/(A351*(F$3+(F$3^2-G$6^2)^0.5))))))</f>
        <v>24822474.978349391</v>
      </c>
      <c r="I351" s="15">
        <f t="shared" si="32"/>
        <v>0.7871155180856606</v>
      </c>
      <c r="J351" s="9">
        <f>X$3*(((B$10-A351^2)^0.5-(B$10-H$6^2)^0.5-(B$10^0.5*LN((H$6/A351)*((B$10^0.5+(B$10-A351^2)^0.5)/(B$10^0.5+(B$10-A351^2)^0.5)))))-((A$10-A351^2)^0.5-(A$10-H$6^2)^0.5-(A$10^0.5*LN((H$6/A351)*((A$10^0.5+(A$10-A351^2)^0.5)/(A$10^0.5+(A$10-A351^2)^0.5))))))</f>
        <v>34932521.44114498</v>
      </c>
      <c r="K351" s="15">
        <f t="shared" si="33"/>
        <v>1.1077029883671037</v>
      </c>
      <c r="L351" s="9">
        <f>((X$3*((B$10-B$14^2)^0.5-(B$10-H$6^2)^0.5-(B$10^0.5*LN((H$6/B$14)*((B$10^0.5+(B$10-B$14^2)^0.5)/(B$10^0.5+(B$10-B$14^2)^0.5))))))+(F$6*((D$6)/(E$6*B$3*A$6))^0.5*((G$3^2-A351^2)^0.5-(G$3^2-B$14^2)^0.5-(G$3*LN((B$14*(G$3+(G$3^2-A351^2)^0.5))/(A351*(G$3+(G$3^2-B$14^2)^0.5)))))))-((X$3*((A$10-A$14^2)^0.5-(A$10-H$6^2)^0.5-(A$10^0.5*LN((H$6/A$14)*((A$10^0.5+(A$10-A$14^2)^0.5)/(A$10^0.5+(A$10-A$14^2)^0.5))))))+(F$6*((D$6)/(E$6*B$3*A$6))^0.5*((F$3^2-A351^2)^0.5-(F$3^2-A$14^2)^0.5-(F$3*LN((A$14*(F$3+(F$3^2-A351^2)^0.5))/(A351*(F$3+(F$3^2-A$14^2)^0.5)))))))</f>
        <v>67750541.472710609</v>
      </c>
      <c r="M351" s="15">
        <f t="shared" si="34"/>
        <v>2.1483555768870692</v>
      </c>
    </row>
    <row r="352" spans="1:13" x14ac:dyDescent="0.25">
      <c r="A352">
        <f t="shared" si="35"/>
        <v>334</v>
      </c>
      <c r="B352" s="15">
        <f>E$3+(((E$6*B$3)/(D$6*A$6))^0.5*((G$3^2-A352^2)^0.5-(F$3^2-A352^2)^0.5))</f>
        <v>0.47181084107949978</v>
      </c>
      <c r="C352" s="15">
        <f>(((B$3*(G$3^2-A352^2)/A$6)+(D$6*D$3^2/C$6))^0.5)-(((B$3*(F$3^2-A352^2)/A$6)+(D$6*C$3^2/C$6))^0.5)</f>
        <v>0.45245348242925587</v>
      </c>
      <c r="D352" s="15">
        <f>((E$6*B$3*A$6)/(D$6*F$6^2))^0.5*((A352/(G$3^2-A352^2)^0.5)/(A352/(F$3^2-A352^2)^0.5))</f>
        <v>5.7052843521384469E-7</v>
      </c>
      <c r="E352" s="15">
        <f t="shared" si="30"/>
        <v>17.992184732903805</v>
      </c>
      <c r="F352" s="9">
        <f>(B$3/F$6)*((A352/(((B$3/A$6)*(G$3^2-A352^2))+(D$6*D$3^2/C$6))^0.5)-(A352/(((B$3/A$6)*(F$3^2-A352^2))+(D$6*C$3^2/C$6))^0.5))</f>
        <v>-2.5104331728588345E-9</v>
      </c>
      <c r="G352" s="9">
        <f t="shared" si="31"/>
        <v>-7.91690205392762E-2</v>
      </c>
      <c r="H352" s="9">
        <f>F$6*((D$6)/(E$6*B$3*A$6))^0.5*(((G$3^2-A352^2)^0.5-(G$3^2-G$6^2)^0.5-(G$3*LN((G$6*(G$3+(G$3^2-A352^2)^0.5))/(A352*(G$3+(G$3^2-G$6^2)^0.5)))))-((F$3^2-A352^2)^0.5-(F$3^2-G$6^2)^0.5-(F$3*LN((G$6*(F$3+(F$3^2-A352^2)^0.5))/(A352*(F$3+(F$3^2-G$6^2)^0.5))))))</f>
        <v>24745987.159030564</v>
      </c>
      <c r="I352" s="15">
        <f t="shared" si="32"/>
        <v>0.78469010524576877</v>
      </c>
      <c r="J352" s="9">
        <f>X$3*(((B$10-A352^2)^0.5-(B$10-H$6^2)^0.5-(B$10^0.5*LN((H$6/A352)*((B$10^0.5+(B$10-A352^2)^0.5)/(B$10^0.5+(B$10-A352^2)^0.5)))))-((A$10-A352^2)^0.5-(A$10-H$6^2)^0.5-(A$10^0.5*LN((H$6/A352)*((A$10^0.5+(A$10-A352^2)^0.5)/(A$10^0.5+(A$10-A352^2)^0.5))))))</f>
        <v>34962567.502956562</v>
      </c>
      <c r="K352" s="15">
        <f t="shared" si="33"/>
        <v>1.1086557427370802</v>
      </c>
      <c r="L352" s="9">
        <f>((X$3*((B$10-B$14^2)^0.5-(B$10-H$6^2)^0.5-(B$10^0.5*LN((H$6/B$14)*((B$10^0.5+(B$10-B$14^2)^0.5)/(B$10^0.5+(B$10-B$14^2)^0.5))))))+(F$6*((D$6)/(E$6*B$3*A$6))^0.5*((G$3^2-A352^2)^0.5-(G$3^2-B$14^2)^0.5-(G$3*LN((B$14*(G$3+(G$3^2-A352^2)^0.5))/(A352*(G$3+(G$3^2-B$14^2)^0.5)))))))-((X$3*((A$10-A$14^2)^0.5-(A$10-H$6^2)^0.5-(A$10^0.5*LN((H$6/A$14)*((A$10^0.5+(A$10-A$14^2)^0.5)/(A$10^0.5+(A$10-A$14^2)^0.5))))))+(F$6*((D$6)/(E$6*B$3*A$6))^0.5*((F$3^2-A352^2)^0.5-(F$3^2-A$14^2)^0.5-(F$3*LN((A$14*(F$3+(F$3^2-A352^2)^0.5))/(A352*(F$3+(F$3^2-A$14^2)^0.5)))))))</f>
        <v>67674053.653391838</v>
      </c>
      <c r="M352" s="15">
        <f t="shared" si="34"/>
        <v>2.1459301640471788</v>
      </c>
    </row>
    <row r="353" spans="1:13" x14ac:dyDescent="0.25">
      <c r="A353">
        <f t="shared" si="35"/>
        <v>335</v>
      </c>
      <c r="B353" s="15">
        <f>E$3+(((E$6*B$3)/(D$6*A$6))^0.5*((G$3^2-A353^2)^0.5-(F$3^2-A353^2)^0.5))</f>
        <v>0.47180005774908013</v>
      </c>
      <c r="C353" s="15">
        <f>(((B$3*(G$3^2-A353^2)/A$6)+(D$6*D$3^2/C$6))^0.5)-(((B$3*(F$3^2-A353^2)/A$6)+(D$6*C$3^2/C$6))^0.5)</f>
        <v>0.45246228235556885</v>
      </c>
      <c r="D353" s="15">
        <f>((E$6*B$3*A$6)/(D$6*F$6^2))^0.5*((A353/(G$3^2-A353^2)^0.5)/(A353/(F$3^2-A353^2)^0.5))</f>
        <v>5.7053512606797421E-7</v>
      </c>
      <c r="E353" s="15">
        <f t="shared" si="30"/>
        <v>17.992395735679633</v>
      </c>
      <c r="F353" s="9">
        <f>(B$3/F$6)*((A353/(((B$3/A$6)*(G$3^2-A353^2))+(D$6*D$3^2/C$6))^0.5)-(A353/(((B$3/A$6)*(F$3^2-A353^2))+(D$6*C$3^2/C$6))^0.5))</f>
        <v>-2.5180963638202875E-9</v>
      </c>
      <c r="G353" s="9">
        <f t="shared" si="31"/>
        <v>-7.9410686929436591E-2</v>
      </c>
      <c r="H353" s="9">
        <f>F$6*((D$6)/(E$6*B$3*A$6))^0.5*(((G$3^2-A353^2)^0.5-(G$3^2-G$6^2)^0.5-(G$3*LN((G$6*(G$3+(G$3^2-A353^2)^0.5))/(A353*(G$3+(G$3^2-G$6^2)^0.5)))))-((F$3^2-A353^2)^0.5-(F$3^2-G$6^2)^0.5-(F$3*LN((G$6*(F$3+(F$3^2-A353^2)^0.5))/(A353*(F$3+(F$3^2-G$6^2)^0.5))))))</f>
        <v>24669698.886157505</v>
      </c>
      <c r="I353" s="15">
        <f t="shared" si="32"/>
        <v>0.78227101998216342</v>
      </c>
      <c r="J353" s="9">
        <f>X$3*(((B$10-A353^2)^0.5-(B$10-H$6^2)^0.5-(B$10^0.5*LN((H$6/A353)*((B$10^0.5+(B$10-A353^2)^0.5)/(B$10^0.5+(B$10-A353^2)^0.5)))))-((A$10-A353^2)^0.5-(A$10-H$6^2)^0.5-(A$10^0.5*LN((H$6/A353)*((A$10^0.5+(A$10-A353^2)^0.5)/(A$10^0.5+(A$10-A353^2)^0.5))))))</f>
        <v>34992524.911842279</v>
      </c>
      <c r="K353" s="15">
        <f t="shared" si="33"/>
        <v>1.1096056859412189</v>
      </c>
      <c r="L353" s="9">
        <f>((X$3*((B$10-B$14^2)^0.5-(B$10-H$6^2)^0.5-(B$10^0.5*LN((H$6/B$14)*((B$10^0.5+(B$10-B$14^2)^0.5)/(B$10^0.5+(B$10-B$14^2)^0.5))))))+(F$6*((D$6)/(E$6*B$3*A$6))^0.5*((G$3^2-A353^2)^0.5-(G$3^2-B$14^2)^0.5-(G$3*LN((B$14*(G$3+(G$3^2-A353^2)^0.5))/(A353*(G$3+(G$3^2-B$14^2)^0.5)))))))-((X$3*((A$10-A$14^2)^0.5-(A$10-H$6^2)^0.5-(A$10^0.5*LN((H$6/A$14)*((A$10^0.5+(A$10-A$14^2)^0.5)/(A$10^0.5+(A$10-A$14^2)^0.5))))))+(F$6*((D$6)/(E$6*B$3*A$6))^0.5*((F$3^2-A353^2)^0.5-(F$3^2-A$14^2)^0.5-(F$3*LN((A$14*(F$3+(F$3^2-A353^2)^0.5))/(A353*(F$3+(F$3^2-A$14^2)^0.5)))))))</f>
        <v>67597765.38051939</v>
      </c>
      <c r="M353" s="15">
        <f t="shared" si="34"/>
        <v>2.1435110787835931</v>
      </c>
    </row>
    <row r="354" spans="1:13" x14ac:dyDescent="0.25">
      <c r="A354">
        <f t="shared" si="35"/>
        <v>336</v>
      </c>
      <c r="B354" s="15">
        <f>E$3+(((E$6*B$3)/(D$6*A$6))^0.5*((G$3^2-A354^2)^0.5-(F$3^2-A354^2)^0.5))</f>
        <v>0.47178922974043985</v>
      </c>
      <c r="C354" s="15">
        <f>(((B$3*(G$3^2-A354^2)/A$6)+(D$6*D$3^2/C$6))^0.5)-(((B$3*(F$3^2-A354^2)/A$6)+(D$6*C$3^2/C$6))^0.5)</f>
        <v>0.45247110910536037</v>
      </c>
      <c r="D354" s="15">
        <f>((E$6*B$3*A$6)/(D$6*F$6^2))^0.5*((A354/(G$3^2-A354^2)^0.5)/(A354/(F$3^2-A354^2)^0.5))</f>
        <v>5.7054184729862766E-7</v>
      </c>
      <c r="E354" s="15">
        <f t="shared" si="30"/>
        <v>17.992607696409522</v>
      </c>
      <c r="F354" s="9">
        <f>(B$3/F$6)*((A354/(((B$3/A$6)*(G$3^2-A354^2))+(D$6*D$3^2/C$6))^0.5)-(A354/(((B$3/A$6)*(F$3^2-A354^2))+(D$6*C$3^2/C$6))^0.5))</f>
        <v>-2.5257608868819152E-9</v>
      </c>
      <c r="G354" s="9">
        <f t="shared" si="31"/>
        <v>-7.9652395328708075E-2</v>
      </c>
      <c r="H354" s="9">
        <f>F$6*((D$6)/(E$6*B$3*A$6))^0.5*(((G$3^2-A354^2)^0.5-(G$3^2-G$6^2)^0.5-(G$3*LN((G$6*(G$3+(G$3^2-A354^2)^0.5))/(A354*(G$3+(G$3^2-G$6^2)^0.5)))))-((F$3^2-A354^2)^0.5-(F$3^2-G$6^2)^0.5-(F$3*LN((G$6*(F$3+(F$3^2-A354^2)^0.5))/(A354*(F$3+(F$3^2-G$6^2)^0.5))))))</f>
        <v>24593608.849832427</v>
      </c>
      <c r="I354" s="15">
        <f t="shared" si="32"/>
        <v>0.77985822075825806</v>
      </c>
      <c r="J354" s="9">
        <f>X$3*(((B$10-A354^2)^0.5-(B$10-H$6^2)^0.5-(B$10^0.5*LN((H$6/A354)*((B$10^0.5+(B$10-A354^2)^0.5)/(B$10^0.5+(B$10-A354^2)^0.5)))))-((A$10-A354^2)^0.5-(A$10-H$6^2)^0.5-(A$10^0.5*LN((H$6/A354)*((A$10^0.5+(A$10-A354^2)^0.5)/(A$10^0.5+(A$10-A354^2)^0.5))))))</f>
        <v>35022394.199917763</v>
      </c>
      <c r="K354" s="15">
        <f t="shared" si="33"/>
        <v>1.1105528348527955</v>
      </c>
      <c r="L354" s="9">
        <f>((X$3*((B$10-B$14^2)^0.5-(B$10-H$6^2)^0.5-(B$10^0.5*LN((H$6/B$14)*((B$10^0.5+(B$10-B$14^2)^0.5)/(B$10^0.5+(B$10-B$14^2)^0.5))))))+(F$6*((D$6)/(E$6*B$3*A$6))^0.5*((G$3^2-A354^2)^0.5-(G$3^2-B$14^2)^0.5-(G$3*LN((B$14*(G$3+(G$3^2-A354^2)^0.5))/(A354*(G$3+(G$3^2-B$14^2)^0.5)))))))-((X$3*((A$10-A$14^2)^0.5-(A$10-H$6^2)^0.5-(A$10^0.5*LN((H$6/A$14)*((A$10^0.5+(A$10-A$14^2)^0.5)/(A$10^0.5+(A$10-A$14^2)^0.5))))))+(F$6*((D$6)/(E$6*B$3*A$6))^0.5*((F$3^2-A354^2)^0.5-(F$3^2-A$14^2)^0.5-(F$3*LN((A$14*(F$3+(F$3^2-A354^2)^0.5))/(A354*(F$3+(F$3^2-A$14^2)^0.5)))))))</f>
        <v>67521675.344193459</v>
      </c>
      <c r="M354" s="15">
        <f t="shared" si="34"/>
        <v>2.1410982795596607</v>
      </c>
    </row>
    <row r="355" spans="1:13" x14ac:dyDescent="0.25">
      <c r="A355">
        <f t="shared" si="35"/>
        <v>337</v>
      </c>
      <c r="B355" s="15">
        <f>E$3+(((E$6*B$3)/(D$6*A$6))^0.5*((G$3^2-A355^2)^0.5-(F$3^2-A355^2)^0.5))</f>
        <v>0.47177835691811598</v>
      </c>
      <c r="C355" s="15">
        <f>(((B$3*(G$3^2-A355^2)/A$6)+(D$6*D$3^2/C$6))^0.5)-(((B$3*(F$3^2-A355^2)/A$6)+(D$6*C$3^2/C$6))^0.5)</f>
        <v>0.45247996268332713</v>
      </c>
      <c r="D355" s="15">
        <f>((E$6*B$3*A$6)/(D$6*F$6^2))^0.5*((A355/(G$3^2-A355^2)^0.5)/(A355/(F$3^2-A355^2)^0.5))</f>
        <v>5.7054859902296125E-7</v>
      </c>
      <c r="E355" s="15">
        <f t="shared" si="30"/>
        <v>17.992820618788105</v>
      </c>
      <c r="F355" s="9">
        <f>(B$3/F$6)*((A355/(((B$3/A$6)*(G$3^2-A355^2))+(D$6*D$3^2/C$6))^0.5)-(A355/(((B$3/A$6)*(F$3^2-A355^2))+(D$6*C$3^2/C$6))^0.5))</f>
        <v>-2.533426746237089E-9</v>
      </c>
      <c r="G355" s="9">
        <f t="shared" si="31"/>
        <v>-7.9894145869332842E-2</v>
      </c>
      <c r="H355" s="9">
        <f>F$6*((D$6)/(E$6*B$3*A$6))^0.5*(((G$3^2-A355^2)^0.5-(G$3^2-G$6^2)^0.5-(G$3*LN((G$6*(G$3+(G$3^2-A355^2)^0.5))/(A355*(G$3+(G$3^2-G$6^2)^0.5)))))-((F$3^2-A355^2)^0.5-(F$3^2-G$6^2)^0.5-(F$3*LN((G$6*(F$3+(F$3^2-A355^2)^0.5))/(A355*(F$3+(F$3^2-G$6^2)^0.5))))))</f>
        <v>24517715.751472779</v>
      </c>
      <c r="I355" s="15">
        <f t="shared" si="32"/>
        <v>0.77745166639627028</v>
      </c>
      <c r="J355" s="9">
        <f>X$3*(((B$10-A355^2)^0.5-(B$10-H$6^2)^0.5-(B$10^0.5*LN((H$6/A355)*((B$10^0.5+(B$10-A355^2)^0.5)/(B$10^0.5+(B$10-A355^2)^0.5)))))-((A$10-A355^2)^0.5-(A$10-H$6^2)^0.5-(A$10^0.5*LN((H$6/A355)*((A$10^0.5+(A$10-A355^2)^0.5)/(A$10^0.5+(A$10-A355^2)^0.5))))))</f>
        <v>35052175.894555017</v>
      </c>
      <c r="K355" s="15">
        <f t="shared" si="33"/>
        <v>1.1114972061946669</v>
      </c>
      <c r="L355" s="9">
        <f>((X$3*((B$10-B$14^2)^0.5-(B$10-H$6^2)^0.5-(B$10^0.5*LN((H$6/B$14)*((B$10^0.5+(B$10-B$14^2)^0.5)/(B$10^0.5+(B$10-B$14^2)^0.5))))))+(F$6*((D$6)/(E$6*B$3*A$6))^0.5*((G$3^2-A355^2)^0.5-(G$3^2-B$14^2)^0.5-(G$3*LN((B$14*(G$3+(G$3^2-A355^2)^0.5))/(A355*(G$3+(G$3^2-B$14^2)^0.5)))))))-((X$3*((A$10-A$14^2)^0.5-(A$10-H$6^2)^0.5-(A$10^0.5*LN((H$6/A$14)*((A$10^0.5+(A$10-A$14^2)^0.5)/(A$10^0.5+(A$10-A$14^2)^0.5))))))+(F$6*((D$6)/(E$6*B$3*A$6))^0.5*((F$3^2-A355^2)^0.5-(F$3^2-A$14^2)^0.5-(F$3*LN((A$14*(F$3+(F$3^2-A355^2)^0.5))/(A355*(F$3+(F$3^2-A$14^2)^0.5)))))))</f>
        <v>67445782.245834827</v>
      </c>
      <c r="M355" s="15">
        <f t="shared" si="34"/>
        <v>2.1386917251977051</v>
      </c>
    </row>
    <row r="356" spans="1:13" x14ac:dyDescent="0.25">
      <c r="A356">
        <f t="shared" si="35"/>
        <v>338</v>
      </c>
      <c r="B356" s="15">
        <f>E$3+(((E$6*B$3)/(D$6*A$6))^0.5*((G$3^2-A356^2)^0.5-(F$3^2-A356^2)^0.5))</f>
        <v>0.47176743914581809</v>
      </c>
      <c r="C356" s="15">
        <f>(((B$3*(G$3^2-A356^2)/A$6)+(D$6*D$3^2/C$6))^0.5)-(((B$3*(F$3^2-A356^2)/A$6)+(D$6*C$3^2/C$6))^0.5)</f>
        <v>0.4524888430941445</v>
      </c>
      <c r="D356" s="15">
        <f>((E$6*B$3*A$6)/(D$6*F$6^2))^0.5*((A356/(G$3^2-A356^2)^0.5)/(A356/(F$3^2-A356^2)^0.5))</f>
        <v>5.7055538135891763E-7</v>
      </c>
      <c r="E356" s="15">
        <f t="shared" si="30"/>
        <v>17.993034506534826</v>
      </c>
      <c r="F356" s="9">
        <f>(B$3/F$6)*((A356/(((B$3/A$6)*(G$3^2-A356^2))+(D$6*D$3^2/C$6))^0.5)-(A356/(((B$3/A$6)*(F$3^2-A356^2))+(D$6*C$3^2/C$6))^0.5))</f>
        <v>-2.5410939460810308E-9</v>
      </c>
      <c r="G356" s="9">
        <f t="shared" si="31"/>
        <v>-8.0135938683611393E-2</v>
      </c>
      <c r="H356" s="9">
        <f>F$6*((D$6)/(E$6*B$3*A$6))^0.5*(((G$3^2-A356^2)^0.5-(G$3^2-G$6^2)^0.5-(G$3*LN((G$6*(G$3+(G$3^2-A356^2)^0.5))/(A356*(G$3+(G$3^2-G$6^2)^0.5)))))-((F$3^2-A356^2)^0.5-(F$3^2-G$6^2)^0.5-(F$3*LN((G$6*(F$3+(F$3^2-A356^2)^0.5))/(A356*(F$3+(F$3^2-G$6^2)^0.5))))))</f>
        <v>24442018.303676065</v>
      </c>
      <c r="I356" s="15">
        <f t="shared" si="32"/>
        <v>0.77505131607293454</v>
      </c>
      <c r="J356" s="9">
        <f>X$3*(((B$10-A356^2)^0.5-(B$10-H$6^2)^0.5-(B$10^0.5*LN((H$6/A356)*((B$10^0.5+(B$10-A356^2)^0.5)/(B$10^0.5+(B$10-A356^2)^0.5)))))-((A$10-A356^2)^0.5-(A$10-H$6^2)^0.5-(A$10^0.5*LN((H$6/A356)*((A$10^0.5+(A$10-A356^2)^0.5)/(A$10^0.5+(A$10-A356^2)^0.5))))))</f>
        <v>35081870.518441543</v>
      </c>
      <c r="K356" s="15">
        <f t="shared" si="33"/>
        <v>1.1124388165411447</v>
      </c>
      <c r="L356" s="9">
        <f>((X$3*((B$10-B$14^2)^0.5-(B$10-H$6^2)^0.5-(B$10^0.5*LN((H$6/B$14)*((B$10^0.5+(B$10-B$14^2)^0.5)/(B$10^0.5+(B$10-B$14^2)^0.5))))))+(F$6*((D$6)/(E$6*B$3*A$6))^0.5*((G$3^2-A356^2)^0.5-(G$3^2-B$14^2)^0.5-(G$3*LN((B$14*(G$3+(G$3^2-A356^2)^0.5))/(A356*(G$3+(G$3^2-B$14^2)^0.5)))))))-((X$3*((A$10-A$14^2)^0.5-(A$10-H$6^2)^0.5-(A$10^0.5*LN((H$6/A$14)*((A$10^0.5+(A$10-A$14^2)^0.5)/(A$10^0.5+(A$10-A$14^2)^0.5))))))+(F$6*((D$6)/(E$6*B$3*A$6))^0.5*((F$3^2-A356^2)^0.5-(F$3^2-A$14^2)^0.5-(F$3*LN((A$14*(F$3+(F$3^2-A356^2)^0.5))/(A356*(F$3+(F$3^2-A$14^2)^0.5)))))))</f>
        <v>67370084.798037529</v>
      </c>
      <c r="M356" s="15">
        <f t="shared" si="34"/>
        <v>2.1362913748743511</v>
      </c>
    </row>
    <row r="357" spans="1:13" x14ac:dyDescent="0.25">
      <c r="A357">
        <f t="shared" si="35"/>
        <v>339</v>
      </c>
      <c r="B357" s="15">
        <f>E$3+(((E$6*B$3)/(D$6*A$6))^0.5*((G$3^2-A357^2)^0.5-(F$3^2-A357^2)^0.5))</f>
        <v>0.47175647628642375</v>
      </c>
      <c r="C357" s="15">
        <f>(((B$3*(G$3^2-A357^2)/A$6)+(D$6*D$3^2/C$6))^0.5)-(((B$3*(F$3^2-A357^2)/A$6)+(D$6*C$3^2/C$6))^0.5)</f>
        <v>0.45249775034252337</v>
      </c>
      <c r="D357" s="15">
        <f>((E$6*B$3*A$6)/(D$6*F$6^2))^0.5*((A357/(G$3^2-A357^2)^0.5)/(A357/(F$3^2-A357^2)^0.5))</f>
        <v>5.705621944252322E-7</v>
      </c>
      <c r="E357" s="15">
        <f t="shared" si="30"/>
        <v>17.993249363394121</v>
      </c>
      <c r="F357" s="9">
        <f>(B$3/F$6)*((A357/(((B$3/A$6)*(G$3^2-A357^2))+(D$6*D$3^2/C$6))^0.5)-(A357/(((B$3/A$6)*(F$3^2-A357^2))+(D$6*C$3^2/C$6))^0.5))</f>
        <v>-2.5487624906110544E-9</v>
      </c>
      <c r="G357" s="9">
        <f t="shared" si="31"/>
        <v>-8.037777390391021E-2</v>
      </c>
      <c r="H357" s="9">
        <f>F$6*((D$6)/(E$6*B$3*A$6))^0.5*(((G$3^2-A357^2)^0.5-(G$3^2-G$6^2)^0.5-(G$3*LN((G$6*(G$3+(G$3^2-A357^2)^0.5))/(A357*(G$3+(G$3^2-G$6^2)^0.5)))))-((F$3^2-A357^2)^0.5-(F$3^2-G$6^2)^0.5-(F$3*LN((G$6*(F$3+(F$3^2-A357^2)^0.5))/(A357*(F$3+(F$3^2-G$6^2)^0.5))))))</f>
        <v>24366515.230083488</v>
      </c>
      <c r="I357" s="15">
        <f t="shared" si="32"/>
        <v>0.77265712931517905</v>
      </c>
      <c r="J357" s="9">
        <f>X$3*(((B$10-A357^2)^0.5-(B$10-H$6^2)^0.5-(B$10^0.5*LN((H$6/A357)*((B$10^0.5+(B$10-A357^2)^0.5)/(B$10^0.5+(B$10-A357^2)^0.5)))))-((A$10-A357^2)^0.5-(A$10-H$6^2)^0.5-(A$10^0.5*LN((H$6/A357)*((A$10^0.5+(A$10-A357^2)^0.5)/(A$10^0.5+(A$10-A357^2)^0.5))))))</f>
        <v>35111478.589631937</v>
      </c>
      <c r="K357" s="15">
        <f t="shared" si="33"/>
        <v>1.1133776823196326</v>
      </c>
      <c r="L357" s="9">
        <f>((X$3*((B$10-B$14^2)^0.5-(B$10-H$6^2)^0.5-(B$10^0.5*LN((H$6/B$14)*((B$10^0.5+(B$10-B$14^2)^0.5)/(B$10^0.5+(B$10-B$14^2)^0.5))))))+(F$6*((D$6)/(E$6*B$3*A$6))^0.5*((G$3^2-A357^2)^0.5-(G$3^2-B$14^2)^0.5-(G$3*LN((B$14*(G$3+(G$3^2-A357^2)^0.5))/(A357*(G$3+(G$3^2-B$14^2)^0.5)))))))-((X$3*((A$10-A$14^2)^0.5-(A$10-H$6^2)^0.5-(A$10^0.5*LN((H$6/A$14)*((A$10^0.5+(A$10-A$14^2)^0.5)/(A$10^0.5+(A$10-A$14^2)^0.5))))))+(F$6*((D$6)/(E$6*B$3*A$6))^0.5*((F$3^2-A357^2)^0.5-(F$3^2-A$14^2)^0.5-(F$3*LN((A$14*(F$3+(F$3^2-A357^2)^0.5))/(A357*(F$3+(F$3^2-A$14^2)^0.5)))))))</f>
        <v>67294581.724444866</v>
      </c>
      <c r="M357" s="15">
        <f t="shared" si="34"/>
        <v>2.1338971881165927</v>
      </c>
    </row>
    <row r="358" spans="1:13" x14ac:dyDescent="0.25">
      <c r="A358">
        <f t="shared" si="35"/>
        <v>340</v>
      </c>
      <c r="B358" s="15">
        <f>E$3+(((E$6*B$3)/(D$6*A$6))^0.5*((G$3^2-A358^2)^0.5-(F$3^2-A358^2)^0.5))</f>
        <v>0.47174546820197072</v>
      </c>
      <c r="C358" s="15">
        <f>(((B$3*(G$3^2-A358^2)/A$6)+(D$6*D$3^2/C$6))^0.5)-(((B$3*(F$3^2-A358^2)/A$6)+(D$6*C$3^2/C$6))^0.5)</f>
        <v>0.45250668443315334</v>
      </c>
      <c r="D358" s="15">
        <f>((E$6*B$3*A$6)/(D$6*F$6^2))^0.5*((A358/(G$3^2-A358^2)^0.5)/(A358/(F$3^2-A358^2)^0.5))</f>
        <v>5.7056903834143867E-7</v>
      </c>
      <c r="E358" s="15">
        <f t="shared" si="30"/>
        <v>17.993465193135609</v>
      </c>
      <c r="F358" s="9">
        <f>(B$3/F$6)*((A358/(((B$3/A$6)*(G$3^2-A358^2))+(D$6*D$3^2/C$6))^0.5)-(A358/(((B$3/A$6)*(F$3^2-A358^2))+(D$6*C$3^2/C$6))^0.5))</f>
        <v>-2.5564323840262043E-9</v>
      </c>
      <c r="G358" s="9">
        <f t="shared" si="31"/>
        <v>-8.061965166265038E-2</v>
      </c>
      <c r="H358" s="9">
        <f>F$6*((D$6)/(E$6*B$3*A$6))^0.5*(((G$3^2-A358^2)^0.5-(G$3^2-G$6^2)^0.5-(G$3*LN((G$6*(G$3+(G$3^2-A358^2)^0.5))/(A358*(G$3+(G$3^2-G$6^2)^0.5)))))-((F$3^2-A358^2)^0.5-(F$3^2-G$6^2)^0.5-(F$3*LN((G$6*(F$3+(F$3^2-A358^2)^0.5))/(A358*(F$3+(F$3^2-G$6^2)^0.5))))))</f>
        <v>24291205.265248001</v>
      </c>
      <c r="I358" s="15">
        <f t="shared" si="32"/>
        <v>0.77026906599594114</v>
      </c>
      <c r="J358" s="9">
        <f>X$3*(((B$10-A358^2)^0.5-(B$10-H$6^2)^0.5-(B$10^0.5*LN((H$6/A358)*((B$10^0.5+(B$10-A358^2)^0.5)/(B$10^0.5+(B$10-A358^2)^0.5)))))-((A$10-A358^2)^0.5-(A$10-H$6^2)^0.5-(A$10^0.5*LN((H$6/A358)*((A$10^0.5+(A$10-A358^2)^0.5)/(A$10^0.5+(A$10-A358^2)^0.5))))))</f>
        <v>35141000.621605009</v>
      </c>
      <c r="K358" s="15">
        <f t="shared" si="33"/>
        <v>1.1143138198124369</v>
      </c>
      <c r="L358" s="9">
        <f>((X$3*((B$10-B$14^2)^0.5-(B$10-H$6^2)^0.5-(B$10^0.5*LN((H$6/B$14)*((B$10^0.5+(B$10-B$14^2)^0.5)/(B$10^0.5+(B$10-B$14^2)^0.5))))))+(F$6*((D$6)/(E$6*B$3*A$6))^0.5*((G$3^2-A358^2)^0.5-(G$3^2-B$14^2)^0.5-(G$3*LN((B$14*(G$3+(G$3^2-A358^2)^0.5))/(A358*(G$3+(G$3^2-B$14^2)^0.5)))))))-((X$3*((A$10-A$14^2)^0.5-(A$10-H$6^2)^0.5-(A$10^0.5*LN((H$6/A$14)*((A$10^0.5+(A$10-A$14^2)^0.5)/(A$10^0.5+(A$10-A$14^2)^0.5))))))+(F$6*((D$6)/(E$6*B$3*A$6))^0.5*((F$3^2-A358^2)^0.5-(F$3^2-A$14^2)^0.5-(F$3*LN((A$14*(F$3+(F$3^2-A358^2)^0.5))/(A358*(F$3+(F$3^2-A$14^2)^0.5)))))))</f>
        <v>67219271.759609222</v>
      </c>
      <c r="M358" s="15">
        <f t="shared" si="34"/>
        <v>2.1315091247973497</v>
      </c>
    </row>
    <row r="359" spans="1:13" x14ac:dyDescent="0.25">
      <c r="A359">
        <f t="shared" si="35"/>
        <v>341</v>
      </c>
      <c r="B359" s="15">
        <f>E$3+(((E$6*B$3)/(D$6*A$6))^0.5*((G$3^2-A359^2)^0.5-(F$3^2-A359^2)^0.5))</f>
        <v>0.47173441475365385</v>
      </c>
      <c r="C359" s="15">
        <f>(((B$3*(G$3^2-A359^2)/A$6)+(D$6*D$3^2/C$6))^0.5)-(((B$3*(F$3^2-A359^2)/A$6)+(D$6*C$3^2/C$6))^0.5)</f>
        <v>0.45251564537078082</v>
      </c>
      <c r="D359" s="15">
        <f>((E$6*B$3*A$6)/(D$6*F$6^2))^0.5*((A359/(G$3^2-A359^2)^0.5)/(A359/(F$3^2-A359^2)^0.5))</f>
        <v>5.7057591322787491E-7</v>
      </c>
      <c r="E359" s="15">
        <f t="shared" si="30"/>
        <v>17.993681999554262</v>
      </c>
      <c r="F359" s="9">
        <f>(B$3/F$6)*((A359/(((B$3/A$6)*(G$3^2-A359^2))+(D$6*D$3^2/C$6))^0.5)-(A359/(((B$3/A$6)*(F$3^2-A359^2))+(D$6*C$3^2/C$6))^0.5))</f>
        <v>-2.5641036305279792E-9</v>
      </c>
      <c r="G359" s="9">
        <f t="shared" si="31"/>
        <v>-8.0861572092330344E-2</v>
      </c>
      <c r="H359" s="9">
        <f>F$6*((D$6)/(E$6*B$3*A$6))^0.5*(((G$3^2-A359^2)^0.5-(G$3^2-G$6^2)^0.5-(G$3*LN((G$6*(G$3+(G$3^2-A359^2)^0.5))/(A359*(G$3+(G$3^2-G$6^2)^0.5)))))-((F$3^2-A359^2)^0.5-(F$3^2-G$6^2)^0.5-(F$3*LN((G$6*(F$3+(F$3^2-A359^2)^0.5))/(A359*(F$3+(F$3^2-G$6^2)^0.5))))))</f>
        <v>24216087.154503193</v>
      </c>
      <c r="I359" s="15">
        <f t="shared" si="32"/>
        <v>0.7678870863300099</v>
      </c>
      <c r="J359" s="9">
        <f>X$3*(((B$10-A359^2)^0.5-(B$10-H$6^2)^0.5-(B$10^0.5*LN((H$6/A359)*((B$10^0.5+(B$10-A359^2)^0.5)/(B$10^0.5+(B$10-A359^2)^0.5)))))-((A$10-A359^2)^0.5-(A$10-H$6^2)^0.5-(A$10^0.5*LN((H$6/A359)*((A$10^0.5+(A$10-A359^2)^0.5)/(A$10^0.5+(A$10-A359^2)^0.5))))))</f>
        <v>35170437.12331637</v>
      </c>
      <c r="K359" s="15">
        <f t="shared" si="33"/>
        <v>1.1152472451584339</v>
      </c>
      <c r="L359" s="9">
        <f>((X$3*((B$10-B$14^2)^0.5-(B$10-H$6^2)^0.5-(B$10^0.5*LN((H$6/B$14)*((B$10^0.5+(B$10-B$14^2)^0.5)/(B$10^0.5+(B$10-B$14^2)^0.5))))))+(F$6*((D$6)/(E$6*B$3*A$6))^0.5*((G$3^2-A359^2)^0.5-(G$3^2-B$14^2)^0.5-(G$3*LN((B$14*(G$3+(G$3^2-A359^2)^0.5))/(A359*(G$3+(G$3^2-B$14^2)^0.5)))))))-((X$3*((A$10-A$14^2)^0.5-(A$10-H$6^2)^0.5-(A$10^0.5*LN((H$6/A$14)*((A$10^0.5+(A$10-A$14^2)^0.5)/(A$10^0.5+(A$10-A$14^2)^0.5))))))+(F$6*((D$6)/(E$6*B$3*A$6))^0.5*((F$3^2-A359^2)^0.5-(F$3^2-A$14^2)^0.5-(F$3*LN((A$14*(F$3+(F$3^2-A359^2)^0.5))/(A359*(F$3+(F$3^2-A$14^2)^0.5)))))))</f>
        <v>67144153.648864746</v>
      </c>
      <c r="M359" s="15">
        <f t="shared" si="34"/>
        <v>2.1291271451314291</v>
      </c>
    </row>
    <row r="360" spans="1:13" x14ac:dyDescent="0.25">
      <c r="A360">
        <f t="shared" si="35"/>
        <v>342</v>
      </c>
      <c r="B360" s="15">
        <f>E$3+(((E$6*B$3)/(D$6*A$6))^0.5*((G$3^2-A360^2)^0.5-(F$3^2-A360^2)^0.5))</f>
        <v>0.47172331580181753</v>
      </c>
      <c r="C360" s="15">
        <f>(((B$3*(G$3^2-A360^2)/A$6)+(D$6*D$3^2/C$6))^0.5)-(((B$3*(F$3^2-A360^2)/A$6)+(D$6*C$3^2/C$6))^0.5)</f>
        <v>0.45252463316015934</v>
      </c>
      <c r="D360" s="15">
        <f>((E$6*B$3*A$6)/(D$6*F$6^2))^0.5*((A360/(G$3^2-A360^2)^0.5)/(A360/(F$3^2-A360^2)^0.5))</f>
        <v>5.7058281920568917E-7</v>
      </c>
      <c r="E360" s="15">
        <f t="shared" si="30"/>
        <v>17.993899786470614</v>
      </c>
      <c r="F360" s="9">
        <f>(B$3/F$6)*((A360/(((B$3/A$6)*(G$3^2-A360^2))+(D$6*D$3^2/C$6))^0.5)-(A360/(((B$3/A$6)*(F$3^2-A360^2))+(D$6*C$3^2/C$6))^0.5))</f>
        <v>-2.5717762343194862E-9</v>
      </c>
      <c r="G360" s="9">
        <f t="shared" si="31"/>
        <v>-8.1103535325499326E-2</v>
      </c>
      <c r="H360" s="9">
        <f>F$6*((D$6)/(E$6*B$3*A$6))^0.5*(((G$3^2-A360^2)^0.5-(G$3^2-G$6^2)^0.5-(G$3*LN((G$6*(G$3+(G$3^2-A360^2)^0.5))/(A360*(G$3+(G$3^2-G$6^2)^0.5)))))-((F$3^2-A360^2)^0.5-(F$3^2-G$6^2)^0.5-(F$3*LN((G$6*(F$3+(F$3^2-A360^2)^0.5))/(A360*(F$3+(F$3^2-G$6^2)^0.5))))))</f>
        <v>24141159.65383704</v>
      </c>
      <c r="I360" s="15">
        <f t="shared" si="32"/>
        <v>0.76551115087002286</v>
      </c>
      <c r="J360" s="9">
        <f>X$3*(((B$10-A360^2)^0.5-(B$10-H$6^2)^0.5-(B$10^0.5*LN((H$6/A360)*((B$10^0.5+(B$10-A360^2)^0.5)/(B$10^0.5+(B$10-A360^2)^0.5)))))-((A$10-A360^2)^0.5-(A$10-H$6^2)^0.5-(A$10^0.5*LN((H$6/A360)*((A$10^0.5+(A$10-A360^2)^0.5)/(A$10^0.5+(A$10-A360^2)^0.5))))))</f>
        <v>35199788.599251546</v>
      </c>
      <c r="K360" s="15">
        <f t="shared" si="33"/>
        <v>1.1161779743547549</v>
      </c>
      <c r="L360" s="9">
        <f>((X$3*((B$10-B$14^2)^0.5-(B$10-H$6^2)^0.5-(B$10^0.5*LN((H$6/B$14)*((B$10^0.5+(B$10-B$14^2)^0.5)/(B$10^0.5+(B$10-B$14^2)^0.5))))))+(F$6*((D$6)/(E$6*B$3*A$6))^0.5*((G$3^2-A360^2)^0.5-(G$3^2-B$14^2)^0.5-(G$3*LN((B$14*(G$3+(G$3^2-A360^2)^0.5))/(A360*(G$3+(G$3^2-B$14^2)^0.5)))))))-((X$3*((A$10-A$14^2)^0.5-(A$10-H$6^2)^0.5-(A$10^0.5*LN((H$6/A$14)*((A$10^0.5+(A$10-A$14^2)^0.5)/(A$10^0.5+(A$10-A$14^2)^0.5))))))+(F$6*((D$6)/(E$6*B$3*A$6))^0.5*((F$3^2-A360^2)^0.5-(F$3^2-A$14^2)^0.5-(F$3*LN((A$14*(F$3+(F$3^2-A360^2)^0.5))/(A360*(F$3+(F$3^2-A$14^2)^0.5)))))))</f>
        <v>67069226.148199081</v>
      </c>
      <c r="M360" s="15">
        <f t="shared" si="34"/>
        <v>2.1267512096714576</v>
      </c>
    </row>
    <row r="361" spans="1:13" x14ac:dyDescent="0.25">
      <c r="A361">
        <f t="shared" si="35"/>
        <v>343</v>
      </c>
      <c r="B361" s="15">
        <f>E$3+(((E$6*B$3)/(D$6*A$6))^0.5*((G$3^2-A361^2)^0.5-(F$3^2-A361^2)^0.5))</f>
        <v>0.47171217120595244</v>
      </c>
      <c r="C361" s="15">
        <f>(((B$3*(G$3^2-A361^2)/A$6)+(D$6*D$3^2/C$6))^0.5)-(((B$3*(F$3^2-A361^2)/A$6)+(D$6*C$3^2/C$6))^0.5)</f>
        <v>0.45253364780601402</v>
      </c>
      <c r="D361" s="15">
        <f>((E$6*B$3*A$6)/(D$6*F$6^2))^0.5*((A361/(G$3^2-A361^2)^0.5)/(A361/(F$3^2-A361^2)^0.5))</f>
        <v>5.7058975639684541E-7</v>
      </c>
      <c r="E361" s="15">
        <f t="shared" si="30"/>
        <v>17.994118557730918</v>
      </c>
      <c r="F361" s="9">
        <f>(B$3/F$6)*((A361/(((B$3/A$6)*(G$3^2-A361^2))+(D$6*D$3^2/C$6))^0.5)-(A361/(((B$3/A$6)*(F$3^2-A361^2))+(D$6*C$3^2/C$6))^0.5))</f>
        <v>-2.579450199605886E-9</v>
      </c>
      <c r="G361" s="9">
        <f t="shared" si="31"/>
        <v>-8.1345541494771217E-2</v>
      </c>
      <c r="H361" s="9">
        <f>F$6*((D$6)/(E$6*B$3*A$6))^0.5*(((G$3^2-A361^2)^0.5-(G$3^2-G$6^2)^0.5-(G$3*LN((G$6*(G$3+(G$3^2-A361^2)^0.5))/(A361*(G$3+(G$3^2-G$6^2)^0.5)))))-((F$3^2-A361^2)^0.5-(F$3^2-G$6^2)^0.5-(F$3*LN((G$6*(F$3+(F$3^2-A361^2)^0.5))/(A361*(F$3+(F$3^2-G$6^2)^0.5))))))</f>
        <v>24066421.529764213</v>
      </c>
      <c r="I361" s="15">
        <f t="shared" si="32"/>
        <v>0.76314122050241673</v>
      </c>
      <c r="J361" s="9">
        <f>X$3*(((B$10-A361^2)^0.5-(B$10-H$6^2)^0.5-(B$10^0.5*LN((H$6/A361)*((B$10^0.5+(B$10-A361^2)^0.5)/(B$10^0.5+(B$10-A361^2)^0.5)))))-((A$10-A361^2)^0.5-(A$10-H$6^2)^0.5-(A$10^0.5*LN((H$6/A361)*((A$10^0.5+(A$10-A361^2)^0.5)/(A$10^0.5+(A$10-A361^2)^0.5))))))</f>
        <v>35229055.549480036</v>
      </c>
      <c r="K361" s="15">
        <f t="shared" si="33"/>
        <v>1.1171060232584993</v>
      </c>
      <c r="L361" s="9">
        <f>((X$3*((B$10-B$14^2)^0.5-(B$10-H$6^2)^0.5-(B$10^0.5*LN((H$6/B$14)*((B$10^0.5+(B$10-B$14^2)^0.5)/(B$10^0.5+(B$10-B$14^2)^0.5))))))+(F$6*((D$6)/(E$6*B$3*A$6))^0.5*((G$3^2-A361^2)^0.5-(G$3^2-B$14^2)^0.5-(G$3*LN((B$14*(G$3+(G$3^2-A361^2)^0.5))/(A361*(G$3+(G$3^2-B$14^2)^0.5)))))))-((X$3*((A$10-A$14^2)^0.5-(A$10-H$6^2)^0.5-(A$10^0.5*LN((H$6/A$14)*((A$10^0.5+(A$10-A$14^2)^0.5)/(A$10^0.5+(A$10-A$14^2)^0.5))))))+(F$6*((D$6)/(E$6*B$3*A$6))^0.5*((F$3^2-A361^2)^0.5-(F$3^2-A$14^2)^0.5-(F$3*LN((A$14*(F$3+(F$3^2-A361^2)^0.5))/(A361*(F$3+(F$3^2-A$14^2)^0.5)))))))</f>
        <v>66994488.024125576</v>
      </c>
      <c r="M361" s="15">
        <f t="shared" si="34"/>
        <v>2.1243812793038299</v>
      </c>
    </row>
    <row r="362" spans="1:13" x14ac:dyDescent="0.25">
      <c r="A362">
        <f t="shared" si="35"/>
        <v>344</v>
      </c>
      <c r="B362" s="15">
        <f>E$3+(((E$6*B$3)/(D$6*A$6))^0.5*((G$3^2-A362^2)^0.5-(F$3^2-A362^2)^0.5))</f>
        <v>0.47170098082468787</v>
      </c>
      <c r="C362" s="15">
        <f>(((B$3*(G$3^2-A362^2)/A$6)+(D$6*D$3^2/C$6))^0.5)-(((B$3*(F$3^2-A362^2)/A$6)+(D$6*C$3^2/C$6))^0.5)</f>
        <v>0.45254268931314812</v>
      </c>
      <c r="D362" s="15">
        <f>((E$6*B$3*A$6)/(D$6*F$6^2))^0.5*((A362/(G$3^2-A362^2)^0.5)/(A362/(F$3^2-A362^2)^0.5))</f>
        <v>5.7059672492413038E-7</v>
      </c>
      <c r="E362" s="15">
        <f t="shared" si="30"/>
        <v>17.994338317207376</v>
      </c>
      <c r="F362" s="9">
        <f>(B$3/F$6)*((A362/(((B$3/A$6)*(G$3^2-A362^2))+(D$6*D$3^2/C$6))^0.5)-(A362/(((B$3/A$6)*(F$3^2-A362^2))+(D$6*C$3^2/C$6))^0.5))</f>
        <v>-2.5871255305946313E-9</v>
      </c>
      <c r="G362" s="9">
        <f t="shared" si="31"/>
        <v>-8.1587590732832296E-2</v>
      </c>
      <c r="H362" s="9">
        <f>F$6*((D$6)/(E$6*B$3*A$6))^0.5*(((G$3^2-A362^2)^0.5-(G$3^2-G$6^2)^0.5-(G$3*LN((G$6*(G$3+(G$3^2-A362^2)^0.5))/(A362*(G$3+(G$3^2-G$6^2)^0.5)))))-((F$3^2-A362^2)^0.5-(F$3^2-G$6^2)^0.5-(F$3*LN((G$6*(F$3+(F$3^2-A362^2)^0.5))/(A362*(F$3+(F$3^2-G$6^2)^0.5))))))</f>
        <v>23991871.559199207</v>
      </c>
      <c r="I362" s="15">
        <f t="shared" si="32"/>
        <v>0.76077725644340455</v>
      </c>
      <c r="J362" s="9">
        <f>X$3*(((B$10-A362^2)^0.5-(B$10-H$6^2)^0.5-(B$10^0.5*LN((H$6/A362)*((B$10^0.5+(B$10-A362^2)^0.5)/(B$10^0.5+(B$10-A362^2)^0.5)))))-((A$10-A362^2)^0.5-(A$10-H$6^2)^0.5-(A$10^0.5*LN((H$6/A362)*((A$10^0.5+(A$10-A362^2)^0.5)/(A$10^0.5+(A$10-A362^2)^0.5))))))</f>
        <v>35258238.469702855</v>
      </c>
      <c r="K362" s="15">
        <f t="shared" si="33"/>
        <v>1.1180314075882438</v>
      </c>
      <c r="L362" s="9">
        <f>((X$3*((B$10-B$14^2)^0.5-(B$10-H$6^2)^0.5-(B$10^0.5*LN((H$6/B$14)*((B$10^0.5+(B$10-B$14^2)^0.5)/(B$10^0.5+(B$10-B$14^2)^0.5))))))+(F$6*((D$6)/(E$6*B$3*A$6))^0.5*((G$3^2-A362^2)^0.5-(G$3^2-B$14^2)^0.5-(G$3*LN((B$14*(G$3+(G$3^2-A362^2)^0.5))/(A362*(G$3+(G$3^2-B$14^2)^0.5)))))))-((X$3*((A$10-A$14^2)^0.5-(A$10-H$6^2)^0.5-(A$10^0.5*LN((H$6/A$14)*((A$10^0.5+(A$10-A$14^2)^0.5)/(A$10^0.5+(A$10-A$14^2)^0.5))))))+(F$6*((D$6)/(E$6*B$3*A$6))^0.5*((F$3^2-A362^2)^0.5-(F$3^2-A$14^2)^0.5-(F$3*LN((A$14*(F$3+(F$3^2-A362^2)^0.5))/(A362*(F$3+(F$3^2-A$14^2)^0.5)))))))</f>
        <v>66919938.053560734</v>
      </c>
      <c r="M362" s="15">
        <f t="shared" si="34"/>
        <v>2.1220173152448227</v>
      </c>
    </row>
    <row r="363" spans="1:13" x14ac:dyDescent="0.25">
      <c r="A363">
        <f t="shared" si="35"/>
        <v>345</v>
      </c>
      <c r="B363" s="15">
        <f>E$3+(((E$6*B$3)/(D$6*A$6))^0.5*((G$3^2-A363^2)^0.5-(F$3^2-A363^2)^0.5))</f>
        <v>0.47168974451578688</v>
      </c>
      <c r="C363" s="15">
        <f>(((B$3*(G$3^2-A363^2)/A$6)+(D$6*D$3^2/C$6))^0.5)-(((B$3*(F$3^2-A363^2)/A$6)+(D$6*C$3^2/C$6))^0.5)</f>
        <v>0.45255175768632938</v>
      </c>
      <c r="D363" s="15">
        <f>((E$6*B$3*A$6)/(D$6*F$6^2))^0.5*((A363/(G$3^2-A363^2)^0.5)/(A363/(F$3^2-A363^2)^0.5))</f>
        <v>5.7060372491115858E-7</v>
      </c>
      <c r="E363" s="15">
        <f t="shared" si="30"/>
        <v>17.994559068798296</v>
      </c>
      <c r="F363" s="9">
        <f>(B$3/F$6)*((A363/(((B$3/A$6)*(G$3^2-A363^2))+(D$6*D$3^2/C$6))^0.5)-(A363/(((B$3/A$6)*(F$3^2-A363^2))+(D$6*C$3^2/C$6))^0.5))</f>
        <v>-2.5948022314949453E-9</v>
      </c>
      <c r="G363" s="9">
        <f t="shared" si="31"/>
        <v>-8.1829683172424589E-2</v>
      </c>
      <c r="H363" s="9">
        <f>F$6*((D$6)/(E$6*B$3*A$6))^0.5*(((G$3^2-A363^2)^0.5-(G$3^2-G$6^2)^0.5-(G$3*LN((G$6*(G$3+(G$3^2-A363^2)^0.5))/(A363*(G$3+(G$3^2-G$6^2)^0.5)))))-((F$3^2-A363^2)^0.5-(F$3^2-G$6^2)^0.5-(F$3*LN((G$6*(F$3+(F$3^2-A363^2)^0.5))/(A363*(F$3+(F$3^2-G$6^2)^0.5))))))</f>
        <v>23917508.529335756</v>
      </c>
      <c r="I363" s="15">
        <f t="shared" si="32"/>
        <v>0.75841922023515207</v>
      </c>
      <c r="J363" s="9">
        <f>X$3*(((B$10-A363^2)^0.5-(B$10-H$6^2)^0.5-(B$10^0.5*LN((H$6/A363)*((B$10^0.5+(B$10-A363^2)^0.5)/(B$10^0.5+(B$10-A363^2)^0.5)))))-((A$10-A363^2)^0.5-(A$10-H$6^2)^0.5-(A$10^0.5*LN((H$6/A363)*((A$10^0.5+(A$10-A363^2)^0.5)/(A$10^0.5+(A$10-A363^2)^0.5))))))</f>
        <v>35287337.851307683</v>
      </c>
      <c r="K363" s="15">
        <f t="shared" si="33"/>
        <v>1.118954142925789</v>
      </c>
      <c r="L363" s="9">
        <f>((X$3*((B$10-B$14^2)^0.5-(B$10-H$6^2)^0.5-(B$10^0.5*LN((H$6/B$14)*((B$10^0.5+(B$10-B$14^2)^0.5)/(B$10^0.5+(B$10-B$14^2)^0.5))))))+(F$6*((D$6)/(E$6*B$3*A$6))^0.5*((G$3^2-A363^2)^0.5-(G$3^2-B$14^2)^0.5-(G$3*LN((B$14*(G$3+(G$3^2-A363^2)^0.5))/(A363*(G$3+(G$3^2-B$14^2)^0.5)))))))-((X$3*((A$10-A$14^2)^0.5-(A$10-H$6^2)^0.5-(A$10^0.5*LN((H$6/A$14)*((A$10^0.5+(A$10-A$14^2)^0.5)/(A$10^0.5+(A$10-A$14^2)^0.5))))))+(F$6*((D$6)/(E$6*B$3*A$6))^0.5*((F$3^2-A363^2)^0.5-(F$3^2-A$14^2)^0.5-(F$3*LN((A$14*(F$3+(F$3^2-A363^2)^0.5))/(A363*(F$3+(F$3^2-A$14^2)^0.5)))))))</f>
        <v>66845575.023696899</v>
      </c>
      <c r="M363" s="15">
        <f t="shared" si="34"/>
        <v>2.1196592790365583</v>
      </c>
    </row>
    <row r="364" spans="1:13" x14ac:dyDescent="0.25">
      <c r="A364">
        <f t="shared" si="35"/>
        <v>346</v>
      </c>
      <c r="B364" s="15">
        <f>E$3+(((E$6*B$3)/(D$6*A$6))^0.5*((G$3^2-A364^2)^0.5-(F$3^2-A364^2)^0.5))</f>
        <v>0.4716784621361409</v>
      </c>
      <c r="C364" s="15">
        <f>(((B$3*(G$3^2-A364^2)/A$6)+(D$6*D$3^2/C$6))^0.5)-(((B$3*(F$3^2-A364^2)/A$6)+(D$6*C$3^2/C$6))^0.5)</f>
        <v>0.45256085293037529</v>
      </c>
      <c r="D364" s="15">
        <f>((E$6*B$3*A$6)/(D$6*F$6^2))^0.5*((A364/(G$3^2-A364^2)^0.5)/(A364/(F$3^2-A364^2)^0.5))</f>
        <v>5.706107564823798E-7</v>
      </c>
      <c r="E364" s="15">
        <f t="shared" si="30"/>
        <v>17.994780816428328</v>
      </c>
      <c r="F364" s="9">
        <f>(B$3/F$6)*((A364/(((B$3/A$6)*(G$3^2-A364^2))+(D$6*D$3^2/C$6))^0.5)-(A364/(((B$3/A$6)*(F$3^2-A364^2))+(D$6*C$3^2/C$6))^0.5))</f>
        <v>-2.6024803065182246E-9</v>
      </c>
      <c r="G364" s="9">
        <f t="shared" si="31"/>
        <v>-8.2071818946358732E-2</v>
      </c>
      <c r="H364" s="9">
        <f>F$6*((D$6)/(E$6*B$3*A$6))^0.5*(((G$3^2-A364^2)^0.5-(G$3^2-G$6^2)^0.5-(G$3*LN((G$6*(G$3+(G$3^2-A364^2)^0.5))/(A364*(G$3+(G$3^2-G$6^2)^0.5)))))-((F$3^2-A364^2)^0.5-(F$3^2-G$6^2)^0.5-(F$3*LN((G$6*(F$3+(F$3^2-A364^2)^0.5))/(A364*(F$3+(F$3^2-G$6^2)^0.5))))))</f>
        <v>23843331.237524413</v>
      </c>
      <c r="I364" s="15">
        <f t="shared" si="32"/>
        <v>0.75606707374189541</v>
      </c>
      <c r="J364" s="9">
        <f>X$3*(((B$10-A364^2)^0.5-(B$10-H$6^2)^0.5-(B$10^0.5*LN((H$6/A364)*((B$10^0.5+(B$10-A364^2)^0.5)/(B$10^0.5+(B$10-A364^2)^0.5)))))-((A$10-A364^2)^0.5-(A$10-H$6^2)^0.5-(A$10^0.5*LN((H$6/A364)*((A$10^0.5+(A$10-A364^2)^0.5)/(A$10^0.5+(A$10-A364^2)^0.5))))))</f>
        <v>35316354.181414798</v>
      </c>
      <c r="K364" s="15">
        <f t="shared" si="33"/>
        <v>1.119874244717618</v>
      </c>
      <c r="L364" s="9">
        <f>((X$3*((B$10-B$14^2)^0.5-(B$10-H$6^2)^0.5-(B$10^0.5*LN((H$6/B$14)*((B$10^0.5+(B$10-B$14^2)^0.5)/(B$10^0.5+(B$10-B$14^2)^0.5))))))+(F$6*((D$6)/(E$6*B$3*A$6))^0.5*((G$3^2-A364^2)^0.5-(G$3^2-B$14^2)^0.5-(G$3*LN((B$14*(G$3+(G$3^2-A364^2)^0.5))/(A364*(G$3+(G$3^2-B$14^2)^0.5)))))))-((X$3*((A$10-A$14^2)^0.5-(A$10-H$6^2)^0.5-(A$10^0.5*LN((H$6/A$14)*((A$10^0.5+(A$10-A$14^2)^0.5)/(A$10^0.5+(A$10-A$14^2)^0.5))))))+(F$6*((D$6)/(E$6*B$3*A$6))^0.5*((F$3^2-A364^2)^0.5-(F$3^2-A$14^2)^0.5-(F$3*LN((A$14*(F$3+(F$3^2-A364^2)^0.5))/(A364*(F$3+(F$3^2-A$14^2)^0.5)))))))</f>
        <v>66771397.731885433</v>
      </c>
      <c r="M364" s="15">
        <f t="shared" si="34"/>
        <v>2.1173071325432975</v>
      </c>
    </row>
    <row r="365" spans="1:13" x14ac:dyDescent="0.25">
      <c r="A365">
        <f t="shared" si="35"/>
        <v>347</v>
      </c>
      <c r="B365" s="15">
        <f>E$3+(((E$6*B$3)/(D$6*A$6))^0.5*((G$3^2-A365^2)^0.5-(F$3^2-A365^2)^0.5))</f>
        <v>0.47166713354176337</v>
      </c>
      <c r="C365" s="15">
        <f>(((B$3*(G$3^2-A365^2)/A$6)+(D$6*D$3^2/C$6))^0.5)-(((B$3*(F$3^2-A365^2)/A$6)+(D$6*C$3^2/C$6))^0.5)</f>
        <v>0.45256997505008201</v>
      </c>
      <c r="D365" s="15">
        <f>((E$6*B$3*A$6)/(D$6*F$6^2))^0.5*((A365/(G$3^2-A365^2)^0.5)/(A365/(F$3^2-A365^2)^0.5))</f>
        <v>5.7061781976308419E-7</v>
      </c>
      <c r="E365" s="15">
        <f t="shared" si="30"/>
        <v>17.995003564048623</v>
      </c>
      <c r="F365" s="9">
        <f>(B$3/F$6)*((A365/(((B$3/A$6)*(G$3^2-A365^2))+(D$6*D$3^2/C$6))^0.5)-(A365/(((B$3/A$6)*(F$3^2-A365^2))+(D$6*C$3^2/C$6))^0.5))</f>
        <v>-2.6101597598776759E-9</v>
      </c>
      <c r="G365" s="9">
        <f t="shared" si="31"/>
        <v>-8.2313998187502388E-2</v>
      </c>
      <c r="H365" s="9">
        <f>F$6*((D$6)/(E$6*B$3*A$6))^0.5*(((G$3^2-A365^2)^0.5-(G$3^2-G$6^2)^0.5-(G$3*LN((G$6*(G$3+(G$3^2-A365^2)^0.5))/(A365*(G$3+(G$3^2-G$6^2)^0.5)))))-((F$3^2-A365^2)^0.5-(F$3^2-G$6^2)^0.5-(F$3*LN((G$6*(F$3+(F$3^2-A365^2)^0.5))/(A365*(F$3+(F$3^2-G$6^2)^0.5))))))</f>
        <v>23769338.491154574</v>
      </c>
      <c r="I365" s="15">
        <f t="shared" si="32"/>
        <v>0.75372077914620039</v>
      </c>
      <c r="J365" s="9">
        <f>X$3*(((B$10-A365^2)^0.5-(B$10-H$6^2)^0.5-(B$10^0.5*LN((H$6/A365)*((B$10^0.5+(B$10-A365^2)^0.5)/(B$10^0.5+(B$10-A365^2)^0.5)))))-((A$10-A365^2)^0.5-(A$10-H$6^2)^0.5-(A$10^0.5*LN((H$6/A365)*((A$10^0.5+(A$10-A365^2)^0.5)/(A$10^0.5+(A$10-A365^2)^0.5))))))</f>
        <v>35345287.942930244</v>
      </c>
      <c r="K365" s="15">
        <f t="shared" si="33"/>
        <v>1.1207917282765805</v>
      </c>
      <c r="L365" s="9">
        <f>((X$3*((B$10-B$14^2)^0.5-(B$10-H$6^2)^0.5-(B$10^0.5*LN((H$6/B$14)*((B$10^0.5+(B$10-B$14^2)^0.5)/(B$10^0.5+(B$10-B$14^2)^0.5))))))+(F$6*((D$6)/(E$6*B$3*A$6))^0.5*((G$3^2-A365^2)^0.5-(G$3^2-B$14^2)^0.5-(G$3*LN((B$14*(G$3+(G$3^2-A365^2)^0.5))/(A365*(G$3+(G$3^2-B$14^2)^0.5)))))))-((X$3*((A$10-A$14^2)^0.5-(A$10-H$6^2)^0.5-(A$10^0.5*LN((H$6/A$14)*((A$10^0.5+(A$10-A$14^2)^0.5)/(A$10^0.5+(A$10-A$14^2)^0.5))))))+(F$6*((D$6)/(E$6*B$3*A$6))^0.5*((F$3^2-A365^2)^0.5-(F$3^2-A$14^2)^0.5-(F$3*LN((A$14*(F$3+(F$3^2-A365^2)^0.5))/(A365*(F$3+(F$3^2-A$14^2)^0.5)))))))</f>
        <v>66697404.985515594</v>
      </c>
      <c r="M365" s="15">
        <f t="shared" si="34"/>
        <v>2.1149608379476024</v>
      </c>
    </row>
    <row r="366" spans="1:13" x14ac:dyDescent="0.25">
      <c r="A366">
        <f t="shared" si="35"/>
        <v>348</v>
      </c>
      <c r="B366" s="15">
        <f>E$3+(((E$6*B$3)/(D$6*A$6))^0.5*((G$3^2-A366^2)^0.5-(F$3^2-A366^2)^0.5))</f>
        <v>0.47165575858778375</v>
      </c>
      <c r="C366" s="15">
        <f>(((B$3*(G$3^2-A366^2)/A$6)+(D$6*D$3^2/C$6))^0.5)-(((B$3*(F$3^2-A366^2)/A$6)+(D$6*C$3^2/C$6))^0.5)</f>
        <v>0.45257912405030254</v>
      </c>
      <c r="D366" s="15">
        <f>((E$6*B$3*A$6)/(D$6*F$6^2))^0.5*((A366/(G$3^2-A366^2)^0.5)/(A366/(F$3^2-A366^2)^0.5))</f>
        <v>5.7062491487940924E-7</v>
      </c>
      <c r="E366" s="15">
        <f t="shared" si="30"/>
        <v>17.995227315637049</v>
      </c>
      <c r="F366" s="9">
        <f>(B$3/F$6)*((A366/(((B$3/A$6)*(G$3^2-A366^2))+(D$6*D$3^2/C$6))^0.5)-(A366/(((B$3/A$6)*(F$3^2-A366^2))+(D$6*C$3^2/C$6))^0.5))</f>
        <v>-2.6178405957888797E-9</v>
      </c>
      <c r="G366" s="9">
        <f t="shared" si="31"/>
        <v>-8.2556221028798102E-2</v>
      </c>
      <c r="H366" s="9">
        <f>F$6*((D$6)/(E$6*B$3*A$6))^0.5*(((G$3^2-A366^2)^0.5-(G$3^2-G$6^2)^0.5-(G$3*LN((G$6*(G$3+(G$3^2-A366^2)^0.5))/(A366*(G$3+(G$3^2-G$6^2)^0.5)))))-((F$3^2-A366^2)^0.5-(F$3^2-G$6^2)^0.5-(F$3*LN((G$6*(F$3+(F$3^2-A366^2)^0.5))/(A366*(F$3+(F$3^2-G$6^2)^0.5))))))</f>
        <v>23695529.107534088</v>
      </c>
      <c r="I366" s="15">
        <f t="shared" si="32"/>
        <v>0.75138029894514491</v>
      </c>
      <c r="J366" s="9">
        <f>X$3*(((B$10-A366^2)^0.5-(B$10-H$6^2)^0.5-(B$10^0.5*LN((H$6/A366)*((B$10^0.5+(B$10-A366^2)^0.5)/(B$10^0.5+(B$10-A366^2)^0.5)))))-((A$10-A366^2)^0.5-(A$10-H$6^2)^0.5-(A$10^0.5*LN((H$6/A366)*((A$10^0.5+(A$10-A366^2)^0.5)/(A$10^0.5+(A$10-A366^2)^0.5))))))</f>
        <v>35374139.614589781</v>
      </c>
      <c r="K366" s="15">
        <f t="shared" si="33"/>
        <v>1.1217066087832883</v>
      </c>
      <c r="L366" s="9">
        <f>((X$3*((B$10-B$14^2)^0.5-(B$10-H$6^2)^0.5-(B$10^0.5*LN((H$6/B$14)*((B$10^0.5+(B$10-B$14^2)^0.5)/(B$10^0.5+(B$10-B$14^2)^0.5))))))+(F$6*((D$6)/(E$6*B$3*A$6))^0.5*((G$3^2-A366^2)^0.5-(G$3^2-B$14^2)^0.5-(G$3*LN((B$14*(G$3+(G$3^2-A366^2)^0.5))/(A366*(G$3+(G$3^2-B$14^2)^0.5)))))))-((X$3*((A$10-A$14^2)^0.5-(A$10-H$6^2)^0.5-(A$10^0.5*LN((H$6/A$14)*((A$10^0.5+(A$10-A$14^2)^0.5)/(A$10^0.5+(A$10-A$14^2)^0.5))))))+(F$6*((D$6)/(E$6*B$3*A$6))^0.5*((F$3^2-A366^2)^0.5-(F$3^2-A$14^2)^0.5-(F$3*LN((A$14*(F$3+(F$3^2-A366^2)^0.5))/(A366*(F$3+(F$3^2-A$14^2)^0.5)))))))</f>
        <v>66623595.601894855</v>
      </c>
      <c r="M366" s="15">
        <f t="shared" si="34"/>
        <v>2.1126203577465392</v>
      </c>
    </row>
    <row r="367" spans="1:13" x14ac:dyDescent="0.25">
      <c r="A367">
        <f t="shared" si="35"/>
        <v>349</v>
      </c>
      <c r="B367" s="15">
        <f>E$3+(((E$6*B$3)/(D$6*A$6))^0.5*((G$3^2-A367^2)^0.5-(F$3^2-A367^2)^0.5))</f>
        <v>0.47164433712844317</v>
      </c>
      <c r="C367" s="15">
        <f>(((B$3*(G$3^2-A367^2)/A$6)+(D$6*D$3^2/C$6))^0.5)-(((B$3*(F$3^2-A367^2)/A$6)+(D$6*C$3^2/C$6))^0.5)</f>
        <v>0.45258829993586858</v>
      </c>
      <c r="D367" s="15">
        <f>((E$6*B$3*A$6)/(D$6*F$6^2))^0.5*((A367/(G$3^2-A367^2)^0.5)/(A367/(F$3^2-A367^2)^0.5))</f>
        <v>5.7063204195834543E-7</v>
      </c>
      <c r="E367" s="15">
        <f t="shared" si="30"/>
        <v>17.995452075198383</v>
      </c>
      <c r="F367" s="9">
        <f>(B$3/F$6)*((A367/(((B$3/A$6)*(G$3^2-A367^2))+(D$6*D$3^2/C$6))^0.5)-(A367/(((B$3/A$6)*(F$3^2-A367^2))+(D$6*C$3^2/C$6))^0.5))</f>
        <v>-2.6255228184692667E-9</v>
      </c>
      <c r="G367" s="9">
        <f t="shared" si="31"/>
        <v>-8.2798487603246804E-2</v>
      </c>
      <c r="H367" s="9">
        <f>F$6*((D$6)/(E$6*B$3*A$6))^0.5*(((G$3^2-A367^2)^0.5-(G$3^2-G$6^2)^0.5-(G$3*LN((G$6*(G$3+(G$3^2-A367^2)^0.5))/(A367*(G$3+(G$3^2-G$6^2)^0.5)))))-((F$3^2-A367^2)^0.5-(F$3^2-G$6^2)^0.5-(F$3*LN((G$6*(F$3+(F$3^2-A367^2)^0.5))/(A367*(F$3+(F$3^2-G$6^2)^0.5))))))</f>
        <v>23621901.913774341</v>
      </c>
      <c r="I367" s="15">
        <f t="shared" si="32"/>
        <v>0.74904559594667497</v>
      </c>
      <c r="J367" s="9">
        <f>X$3*(((B$10-A367^2)^0.5-(B$10-H$6^2)^0.5-(B$10^0.5*LN((H$6/A367)*((B$10^0.5+(B$10-A367^2)^0.5)/(B$10^0.5+(B$10-A367^2)^0.5)))))-((A$10-A367^2)^0.5-(A$10-H$6^2)^0.5-(A$10^0.5*LN((H$6/A367)*((A$10^0.5+(A$10-A367^2)^0.5)/(A$10^0.5+(A$10-A367^2)^0.5))))))</f>
        <v>35402909.671010442</v>
      </c>
      <c r="K367" s="15">
        <f t="shared" si="33"/>
        <v>1.1226189012877488</v>
      </c>
      <c r="L367" s="9">
        <f>((X$3*((B$10-B$14^2)^0.5-(B$10-H$6^2)^0.5-(B$10^0.5*LN((H$6/B$14)*((B$10^0.5+(B$10-B$14^2)^0.5)/(B$10^0.5+(B$10-B$14^2)^0.5))))))+(F$6*((D$6)/(E$6*B$3*A$6))^0.5*((G$3^2-A367^2)^0.5-(G$3^2-B$14^2)^0.5-(G$3*LN((B$14*(G$3+(G$3^2-A367^2)^0.5))/(A367*(G$3+(G$3^2-B$14^2)^0.5)))))))-((X$3*((A$10-A$14^2)^0.5-(A$10-H$6^2)^0.5-(A$10^0.5*LN((H$6/A$14)*((A$10^0.5+(A$10-A$14^2)^0.5)/(A$10^0.5+(A$10-A$14^2)^0.5))))))+(F$6*((D$6)/(E$6*B$3*A$6))^0.5*((F$3^2-A367^2)^0.5-(F$3^2-A$14^2)^0.5-(F$3*LN((A$14*(F$3+(F$3^2-A367^2)^0.5))/(A367*(F$3+(F$3^2-A$14^2)^0.5)))))))</f>
        <v>66549968.408134937</v>
      </c>
      <c r="M367" s="15">
        <f t="shared" si="34"/>
        <v>2.1102856547480635</v>
      </c>
    </row>
    <row r="368" spans="1:13" x14ac:dyDescent="0.25">
      <c r="A368">
        <f t="shared" si="35"/>
        <v>350</v>
      </c>
      <c r="B368" s="15">
        <f>E$3+(((E$6*B$3)/(D$6*A$6))^0.5*((G$3^2-A368^2)^0.5-(F$3^2-A368^2)^0.5))</f>
        <v>0.47163286901708612</v>
      </c>
      <c r="C368" s="15">
        <f>(((B$3*(G$3^2-A368^2)/A$6)+(D$6*D$3^2/C$6))^0.5)-(((B$3*(F$3^2-A368^2)/A$6)+(D$6*C$3^2/C$6))^0.5)</f>
        <v>0.45259750271165444</v>
      </c>
      <c r="D368" s="15">
        <f>((E$6*B$3*A$6)/(D$6*F$6^2))^0.5*((A368/(G$3^2-A368^2)^0.5)/(A368/(F$3^2-A368^2)^0.5))</f>
        <v>5.7063920112774378E-7</v>
      </c>
      <c r="E368" s="15">
        <f t="shared" si="30"/>
        <v>17.995677846764526</v>
      </c>
      <c r="F368" s="9">
        <f>(B$3/F$6)*((A368/(((B$3/A$6)*(G$3^2-A368^2))+(D$6*D$3^2/C$6))^0.5)-(A368/(((B$3/A$6)*(F$3^2-A368^2))+(D$6*C$3^2/C$6))^0.5))</f>
        <v>-2.6332064321384408E-9</v>
      </c>
      <c r="G368" s="9">
        <f t="shared" si="31"/>
        <v>-8.3040798043917868E-2</v>
      </c>
      <c r="H368" s="9">
        <f>F$6*((D$6)/(E$6*B$3*A$6))^0.5*(((G$3^2-A368^2)^0.5-(G$3^2-G$6^2)^0.5-(G$3*LN((G$6*(G$3+(G$3^2-A368^2)^0.5))/(A368*(G$3+(G$3^2-G$6^2)^0.5)))))-((F$3^2-A368^2)^0.5-(F$3^2-G$6^2)^0.5-(F$3*LN((G$6*(F$3+(F$3^2-A368^2)^0.5))/(A368*(F$3+(F$3^2-G$6^2)^0.5))))))</f>
        <v>23548455.746677324</v>
      </c>
      <c r="I368" s="15">
        <f t="shared" si="32"/>
        <v>0.74671663326602378</v>
      </c>
      <c r="J368" s="9">
        <f>X$3*(((B$10-A368^2)^0.5-(B$10-H$6^2)^0.5-(B$10^0.5*LN((H$6/A368)*((B$10^0.5+(B$10-A368^2)^0.5)/(B$10^0.5+(B$10-A368^2)^0.5)))))-((A$10-A368^2)^0.5-(A$10-H$6^2)^0.5-(A$10^0.5*LN((H$6/A368)*((A$10^0.5+(A$10-A368^2)^0.5)/(A$10^0.5+(A$10-A368^2)^0.5))))))</f>
        <v>35431598.582739115</v>
      </c>
      <c r="K368" s="15">
        <f t="shared" si="33"/>
        <v>1.1235286207109054</v>
      </c>
      <c r="L368" s="9">
        <f>((X$3*((B$10-B$14^2)^0.5-(B$10-H$6^2)^0.5-(B$10^0.5*LN((H$6/B$14)*((B$10^0.5+(B$10-B$14^2)^0.5)/(B$10^0.5+(B$10-B$14^2)^0.5))))))+(F$6*((D$6)/(E$6*B$3*A$6))^0.5*((G$3^2-A368^2)^0.5-(G$3^2-B$14^2)^0.5-(G$3*LN((B$14*(G$3+(G$3^2-A368^2)^0.5))/(A368*(G$3+(G$3^2-B$14^2)^0.5)))))))-((X$3*((A$10-A$14^2)^0.5-(A$10-H$6^2)^0.5-(A$10^0.5*LN((H$6/A$14)*((A$10^0.5+(A$10-A$14^2)^0.5)/(A$10^0.5+(A$10-A$14^2)^0.5))))))+(F$6*((D$6)/(E$6*B$3*A$6))^0.5*((F$3^2-A368^2)^0.5-(F$3^2-A$14^2)^0.5-(F$3*LN((A$14*(F$3+(F$3^2-A368^2)^0.5))/(A368*(F$3+(F$3^2-A$14^2)^0.5)))))))</f>
        <v>66476522.241038799</v>
      </c>
      <c r="M368" s="15">
        <f t="shared" si="34"/>
        <v>2.1079566920674404</v>
      </c>
    </row>
    <row r="369" spans="1:13" x14ac:dyDescent="0.25">
      <c r="A369">
        <f t="shared" si="35"/>
        <v>351</v>
      </c>
      <c r="B369" s="15">
        <f>E$3+(((E$6*B$3)/(D$6*A$6))^0.5*((G$3^2-A369^2)^0.5-(F$3^2-A369^2)^0.5))</f>
        <v>0.47162135410615713</v>
      </c>
      <c r="C369" s="15">
        <f>(((B$3*(G$3^2-A369^2)/A$6)+(D$6*D$3^2/C$6))^0.5)-(((B$3*(F$3^2-A369^2)/A$6)+(D$6*C$3^2/C$6))^0.5)</f>
        <v>0.45260673238252735</v>
      </c>
      <c r="D369" s="15">
        <f>((E$6*B$3*A$6)/(D$6*F$6^2))^0.5*((A369/(G$3^2-A369^2)^0.5)/(A369/(F$3^2-A369^2)^0.5))</f>
        <v>5.7064639251632114E-7</v>
      </c>
      <c r="E369" s="15">
        <f t="shared" si="30"/>
        <v>17.995904634394705</v>
      </c>
      <c r="F369" s="9">
        <f>(B$3/F$6)*((A369/(((B$3/A$6)*(G$3^2-A369^2))+(D$6*D$3^2/C$6))^0.5)-(A369/(((B$3/A$6)*(F$3^2-A369^2))+(D$6*C$3^2/C$6))^0.5))</f>
        <v>-2.6408914410179382E-9</v>
      </c>
      <c r="G369" s="9">
        <f t="shared" si="31"/>
        <v>-8.3283152483941691E-2</v>
      </c>
      <c r="H369" s="9">
        <f>F$6*((D$6)/(E$6*B$3*A$6))^0.5*(((G$3^2-A369^2)^0.5-(G$3^2-G$6^2)^0.5-(G$3*LN((G$6*(G$3+(G$3^2-A369^2)^0.5))/(A369*(G$3+(G$3^2-G$6^2)^0.5)))))-((F$3^2-A369^2)^0.5-(F$3^2-G$6^2)^0.5-(F$3*LN((G$6*(F$3+(F$3^2-A369^2)^0.5))/(A369*(F$3+(F$3^2-G$6^2)^0.5))))))</f>
        <v>23475189.452618901</v>
      </c>
      <c r="I369" s="15">
        <f t="shared" si="32"/>
        <v>0.7443933743220098</v>
      </c>
      <c r="J369" s="9">
        <f>X$3*(((B$10-A369^2)^0.5-(B$10-H$6^2)^0.5-(B$10^0.5*LN((H$6/A369)*((B$10^0.5+(B$10-A369^2)^0.5)/(B$10^0.5+(B$10-A369^2)^0.5)))))-((A$10-A369^2)^0.5-(A$10-H$6^2)^0.5-(A$10^0.5*LN((H$6/A369)*((A$10^0.5+(A$10-A369^2)^0.5)/(A$10^0.5+(A$10-A369^2)^0.5))))))</f>
        <v>35460206.81629245</v>
      </c>
      <c r="K369" s="15">
        <f t="shared" si="33"/>
        <v>1.1244357818459048</v>
      </c>
      <c r="L369" s="9">
        <f>((X$3*((B$10-B$14^2)^0.5-(B$10-H$6^2)^0.5-(B$10^0.5*LN((H$6/B$14)*((B$10^0.5+(B$10-B$14^2)^0.5)/(B$10^0.5+(B$10-B$14^2)^0.5))))))+(F$6*((D$6)/(E$6*B$3*A$6))^0.5*((G$3^2-A369^2)^0.5-(G$3^2-B$14^2)^0.5-(G$3*LN((B$14*(G$3+(G$3^2-A369^2)^0.5))/(A369*(G$3+(G$3^2-B$14^2)^0.5)))))))-((X$3*((A$10-A$14^2)^0.5-(A$10-H$6^2)^0.5-(A$10^0.5*LN((H$6/A$14)*((A$10^0.5+(A$10-A$14^2)^0.5)/(A$10^0.5+(A$10-A$14^2)^0.5))))))+(F$6*((D$6)/(E$6*B$3*A$6))^0.5*((F$3^2-A369^2)^0.5-(F$3^2-A$14^2)^0.5-(F$3*LN((A$14*(F$3+(F$3^2-A369^2)^0.5))/(A369*(F$3+(F$3^2-A$14^2)^0.5)))))))</f>
        <v>66403255.946980476</v>
      </c>
      <c r="M369" s="15">
        <f t="shared" si="34"/>
        <v>2.1056334331234297</v>
      </c>
    </row>
    <row r="370" spans="1:13" x14ac:dyDescent="0.25">
      <c r="A370">
        <f t="shared" si="35"/>
        <v>352</v>
      </c>
      <c r="B370" s="15">
        <f>E$3+(((E$6*B$3)/(D$6*A$6))^0.5*((G$3^2-A370^2)^0.5-(F$3^2-A370^2)^0.5))</f>
        <v>0.47160979224719235</v>
      </c>
      <c r="C370" s="15">
        <f>(((B$3*(G$3^2-A370^2)/A$6)+(D$6*D$3^2/C$6))^0.5)-(((B$3*(F$3^2-A370^2)/A$6)+(D$6*C$3^2/C$6))^0.5)</f>
        <v>0.45261598895336874</v>
      </c>
      <c r="D370" s="15">
        <f>((E$6*B$3*A$6)/(D$6*F$6^2))^0.5*((A370/(G$3^2-A370^2)^0.5)/(A370/(F$3^2-A370^2)^0.5))</f>
        <v>5.7065361625366782E-7</v>
      </c>
      <c r="E370" s="15">
        <f t="shared" si="30"/>
        <v>17.996132442175668</v>
      </c>
      <c r="F370" s="9">
        <f>(B$3/F$6)*((A370/(((B$3/A$6)*(G$3^2-A370^2))+(D$6*D$3^2/C$6))^0.5)-(A370/(((B$3/A$6)*(F$3^2-A370^2))+(D$6*C$3^2/C$6))^0.5))</f>
        <v>-2.6485778493313449E-9</v>
      </c>
      <c r="G370" s="9">
        <f t="shared" si="31"/>
        <v>-8.3525551056513297E-2</v>
      </c>
      <c r="H370" s="9">
        <f>F$6*((D$6)/(E$6*B$3*A$6))^0.5*(((G$3^2-A370^2)^0.5-(G$3^2-G$6^2)^0.5-(G$3*LN((G$6*(G$3+(G$3^2-A370^2)^0.5))/(A370*(G$3+(G$3^2-G$6^2)^0.5)))))-((F$3^2-A370^2)^0.5-(F$3^2-G$6^2)^0.5-(F$3*LN((G$6*(F$3+(F$3^2-A370^2)^0.5))/(A370*(F$3+(F$3^2-G$6^2)^0.5))))))</f>
        <v>23402101.887442969</v>
      </c>
      <c r="I370" s="15">
        <f t="shared" si="32"/>
        <v>0.74207578283368114</v>
      </c>
      <c r="J370" s="9">
        <f>X$3*(((B$10-A370^2)^0.5-(B$10-H$6^2)^0.5-(B$10^0.5*LN((H$6/A370)*((B$10^0.5+(B$10-A370^2)^0.5)/(B$10^0.5+(B$10-A370^2)^0.5)))))-((A$10-A370^2)^0.5-(A$10-H$6^2)^0.5-(A$10^0.5*LN((H$6/A370)*((A$10^0.5+(A$10-A370^2)^0.5)/(A$10^0.5+(A$10-A370^2)^0.5))))))</f>
        <v>35488734.834207945</v>
      </c>
      <c r="K370" s="15">
        <f t="shared" si="33"/>
        <v>1.1253403993597142</v>
      </c>
      <c r="L370" s="9">
        <f>((X$3*((B$10-B$14^2)^0.5-(B$10-H$6^2)^0.5-(B$10^0.5*LN((H$6/B$14)*((B$10^0.5+(B$10-B$14^2)^0.5)/(B$10^0.5+(B$10-B$14^2)^0.5))))))+(F$6*((D$6)/(E$6*B$3*A$6))^0.5*((G$3^2-A370^2)^0.5-(G$3^2-B$14^2)^0.5-(G$3*LN((B$14*(G$3+(G$3^2-A370^2)^0.5))/(A370*(G$3+(G$3^2-B$14^2)^0.5)))))))-((X$3*((A$10-A$14^2)^0.5-(A$10-H$6^2)^0.5-(A$10^0.5*LN((H$6/A$14)*((A$10^0.5+(A$10-A$14^2)^0.5)/(A$10^0.5+(A$10-A$14^2)^0.5))))))+(F$6*((D$6)/(E$6*B$3*A$6))^0.5*((F$3^2-A370^2)^0.5-(F$3^2-A$14^2)^0.5-(F$3*LN((A$14*(F$3+(F$3^2-A370^2)^0.5))/(A370*(F$3+(F$3^2-A$14^2)^0.5)))))))</f>
        <v>66330168.381804943</v>
      </c>
      <c r="M370" s="15">
        <f t="shared" si="34"/>
        <v>2.1033158416351134</v>
      </c>
    </row>
    <row r="371" spans="1:13" x14ac:dyDescent="0.25">
      <c r="A371">
        <f t="shared" si="35"/>
        <v>353</v>
      </c>
      <c r="B371" s="15">
        <f>E$3+(((E$6*B$3)/(D$6*A$6))^0.5*((G$3^2-A371^2)^0.5-(F$3^2-A371^2)^0.5))</f>
        <v>0.47159818329081471</v>
      </c>
      <c r="C371" s="15">
        <f>(((B$3*(G$3^2-A371^2)/A$6)+(D$6*D$3^2/C$6))^0.5)-(((B$3*(F$3^2-A371^2)/A$6)+(D$6*C$3^2/C$6))^0.5)</f>
        <v>0.45262527242910977</v>
      </c>
      <c r="D371" s="15">
        <f>((E$6*B$3*A$6)/(D$6*F$6^2))^0.5*((A371/(G$3^2-A371^2)^0.5)/(A371/(F$3^2-A371^2)^0.5))</f>
        <v>5.7066087247025304E-7</v>
      </c>
      <c r="E371" s="15">
        <f t="shared" si="30"/>
        <v>17.996361274221901</v>
      </c>
      <c r="F371" s="9">
        <f>(B$3/F$6)*((A371/(((B$3/A$6)*(G$3^2-A371^2))+(D$6*D$3^2/C$6))^0.5)-(A371/(((B$3/A$6)*(F$3^2-A371^2))+(D$6*C$3^2/C$6))^0.5))</f>
        <v>-2.6562656613046219E-9</v>
      </c>
      <c r="G371" s="9">
        <f t="shared" si="31"/>
        <v>-8.3767993894902554E-2</v>
      </c>
      <c r="H371" s="9">
        <f>F$6*((D$6)/(E$6*B$3*A$6))^0.5*(((G$3^2-A371^2)^0.5-(G$3^2-G$6^2)^0.5-(G$3*LN((G$6*(G$3+(G$3^2-A371^2)^0.5))/(A371*(G$3+(G$3^2-G$6^2)^0.5)))))-((F$3^2-A371^2)^0.5-(F$3^2-G$6^2)^0.5-(F$3*LN((G$6*(F$3+(F$3^2-A371^2)^0.5))/(A371*(F$3+(F$3^2-G$6^2)^0.5))))))</f>
        <v>23329191.916344918</v>
      </c>
      <c r="I371" s="15">
        <f t="shared" si="32"/>
        <v>0.73976382281661968</v>
      </c>
      <c r="J371" s="9">
        <f>X$3*(((B$10-A371^2)^0.5-(B$10-H$6^2)^0.5-(B$10^0.5*LN((H$6/A371)*((B$10^0.5+(B$10-A371^2)^0.5)/(B$10^0.5+(B$10-A371^2)^0.5)))))-((A$10-A371^2)^0.5-(A$10-H$6^2)^0.5-(A$10^0.5*LN((H$6/A371)*((A$10^0.5+(A$10-A371^2)^0.5)/(A$10^0.5+(A$10-A371^2)^0.5))))))</f>
        <v>35517183.095088422</v>
      </c>
      <c r="K371" s="15">
        <f t="shared" si="33"/>
        <v>1.1262424877945338</v>
      </c>
      <c r="L371" s="9">
        <f>((X$3*((B$10-B$14^2)^0.5-(B$10-H$6^2)^0.5-(B$10^0.5*LN((H$6/B$14)*((B$10^0.5+(B$10-B$14^2)^0.5)/(B$10^0.5+(B$10-B$14^2)^0.5))))))+(F$6*((D$6)/(E$6*B$3*A$6))^0.5*((G$3^2-A371^2)^0.5-(G$3^2-B$14^2)^0.5-(G$3*LN((B$14*(G$3+(G$3^2-A371^2)^0.5))/(A371*(G$3+(G$3^2-B$14^2)^0.5)))))))-((X$3*((A$10-A$14^2)^0.5-(A$10-H$6^2)^0.5-(A$10^0.5*LN((H$6/A$14)*((A$10^0.5+(A$10-A$14^2)^0.5)/(A$10^0.5+(A$10-A$14^2)^0.5))))))+(F$6*((D$6)/(E$6*B$3*A$6))^0.5*((F$3^2-A371^2)^0.5-(F$3^2-A$14^2)^0.5-(F$3*LN((A$14*(F$3+(F$3^2-A371^2)^0.5))/(A371*(F$3+(F$3^2-A$14^2)^0.5)))))))</f>
        <v>66257258.410706997</v>
      </c>
      <c r="M371" s="15">
        <f t="shared" si="34"/>
        <v>2.1010038816180554</v>
      </c>
    </row>
    <row r="372" spans="1:13" x14ac:dyDescent="0.25">
      <c r="A372">
        <f t="shared" si="35"/>
        <v>354</v>
      </c>
      <c r="B372" s="15">
        <f>E$3+(((E$6*B$3)/(D$6*A$6))^0.5*((G$3^2-A372^2)^0.5-(F$3^2-A372^2)^0.5))</f>
        <v>0.47158652708672799</v>
      </c>
      <c r="C372" s="15">
        <f>(((B$3*(G$3^2-A372^2)/A$6)+(D$6*D$3^2/C$6))^0.5)-(((B$3*(F$3^2-A372^2)/A$6)+(D$6*C$3^2/C$6))^0.5)</f>
        <v>0.45263458281463897</v>
      </c>
      <c r="D372" s="15">
        <f>((E$6*B$3*A$6)/(D$6*F$6^2))^0.5*((A372/(G$3^2-A372^2)^0.5)/(A372/(F$3^2-A372^2)^0.5))</f>
        <v>5.7066816129743277E-7</v>
      </c>
      <c r="E372" s="15">
        <f t="shared" si="30"/>
        <v>17.996591134675842</v>
      </c>
      <c r="F372" s="9">
        <f>(B$3/F$6)*((A372/(((B$3/A$6)*(G$3^2-A372^2))+(D$6*D$3^2/C$6))^0.5)-(A372/(((B$3/A$6)*(F$3^2-A372^2))+(D$6*C$3^2/C$6))^0.5))</f>
        <v>-2.6639548811653803E-9</v>
      </c>
      <c r="G372" s="9">
        <f t="shared" si="31"/>
        <v>-8.4010481132431439E-2</v>
      </c>
      <c r="H372" s="9">
        <f>F$6*((D$6)/(E$6*B$3*A$6))^0.5*(((G$3^2-A372^2)^0.5-(G$3^2-G$6^2)^0.5-(G$3*LN((G$6*(G$3+(G$3^2-A372^2)^0.5))/(A372*(G$3+(G$3^2-G$6^2)^0.5)))))-((F$3^2-A372^2)^0.5-(F$3^2-G$6^2)^0.5-(F$3*LN((G$6*(F$3+(F$3^2-A372^2)^0.5))/(A372*(F$3+(F$3^2-G$6^2)^0.5))))))</f>
        <v>23256458.413771067</v>
      </c>
      <c r="I372" s="15">
        <f t="shared" si="32"/>
        <v>0.7374574585797522</v>
      </c>
      <c r="J372" s="9">
        <f>X$3*(((B$10-A372^2)^0.5-(B$10-H$6^2)^0.5-(B$10^0.5*LN((H$6/A372)*((B$10^0.5+(B$10-A372^2)^0.5)/(B$10^0.5+(B$10-A372^2)^0.5)))))-((A$10-A372^2)^0.5-(A$10-H$6^2)^0.5-(A$10^0.5*LN((H$6/A372)*((A$10^0.5+(A$10-A372^2)^0.5)/(A$10^0.5+(A$10-A372^2)^0.5))))))</f>
        <v>35545552.053647049</v>
      </c>
      <c r="K372" s="15">
        <f t="shared" si="33"/>
        <v>1.127142061569224</v>
      </c>
      <c r="L372" s="9">
        <f>((X$3*((B$10-B$14^2)^0.5-(B$10-H$6^2)^0.5-(B$10^0.5*LN((H$6/B$14)*((B$10^0.5+(B$10-B$14^2)^0.5)/(B$10^0.5+(B$10-B$14^2)^0.5))))))+(F$6*((D$6)/(E$6*B$3*A$6))^0.5*((G$3^2-A372^2)^0.5-(G$3^2-B$14^2)^0.5-(G$3*LN((B$14*(G$3+(G$3^2-A372^2)^0.5))/(A372*(G$3+(G$3^2-B$14^2)^0.5)))))))-((X$3*((A$10-A$14^2)^0.5-(A$10-H$6^2)^0.5-(A$10^0.5*LN((H$6/A$14)*((A$10^0.5+(A$10-A$14^2)^0.5)/(A$10^0.5+(A$10-A$14^2)^0.5))))))+(F$6*((D$6)/(E$6*B$3*A$6))^0.5*((F$3^2-A372^2)^0.5-(F$3^2-A$14^2)^0.5-(F$3*LN((A$14*(F$3+(F$3^2-A372^2)^0.5))/(A372*(F$3+(F$3^2-A$14^2)^0.5)))))))</f>
        <v>66184524.908132553</v>
      </c>
      <c r="M372" s="15">
        <f t="shared" si="34"/>
        <v>2.0986975173811691</v>
      </c>
    </row>
    <row r="373" spans="1:13" x14ac:dyDescent="0.25">
      <c r="A373">
        <f t="shared" si="35"/>
        <v>355</v>
      </c>
      <c r="B373" s="15">
        <f>E$3+(((E$6*B$3)/(D$6*A$6))^0.5*((G$3^2-A373^2)^0.5-(F$3^2-A373^2)^0.5))</f>
        <v>0.47157482348370938</v>
      </c>
      <c r="C373" s="15">
        <f>(((B$3*(G$3^2-A373^2)/A$6)+(D$6*D$3^2/C$6))^0.5)-(((B$3*(F$3^2-A373^2)/A$6)+(D$6*C$3^2/C$6))^0.5)</f>
        <v>0.45264392011492305</v>
      </c>
      <c r="D373" s="15">
        <f>((E$6*B$3*A$6)/(D$6*F$6^2))^0.5*((A373/(G$3^2-A373^2)^0.5)/(A373/(F$3^2-A373^2)^0.5))</f>
        <v>5.7067548286745565E-7</v>
      </c>
      <c r="E373" s="15">
        <f t="shared" si="30"/>
        <v>17.996822027708081</v>
      </c>
      <c r="F373" s="9">
        <f>(B$3/F$6)*((A373/(((B$3/A$6)*(G$3^2-A373^2))+(D$6*D$3^2/C$6))^0.5)-(A373/(((B$3/A$6)*(F$3^2-A373^2))+(D$6*C$3^2/C$6))^0.5))</f>
        <v>-2.6716455131437649E-9</v>
      </c>
      <c r="G373" s="9">
        <f t="shared" si="31"/>
        <v>-8.425301290250177E-2</v>
      </c>
      <c r="H373" s="9">
        <f>F$6*((D$6)/(E$6*B$3*A$6))^0.5*(((G$3^2-A373^2)^0.5-(G$3^2-G$6^2)^0.5-(G$3*LN((G$6*(G$3+(G$3^2-A373^2)^0.5))/(A373*(G$3+(G$3^2-G$6^2)^0.5)))))-((F$3^2-A373^2)^0.5-(F$3^2-G$6^2)^0.5-(F$3*LN((G$6*(F$3+(F$3^2-A373^2)^0.5))/(A373*(F$3+(F$3^2-G$6^2)^0.5))))))</f>
        <v>23183900.263304736</v>
      </c>
      <c r="I373" s="15">
        <f t="shared" si="32"/>
        <v>0.73515665472173819</v>
      </c>
      <c r="J373" s="9">
        <f>X$3*(((B$10-A373^2)^0.5-(B$10-H$6^2)^0.5-(B$10^0.5*LN((H$6/A373)*((B$10^0.5+(B$10-A373^2)^0.5)/(B$10^0.5+(B$10-A373^2)^0.5)))))-((A$10-A373^2)^0.5-(A$10-H$6^2)^0.5-(A$10^0.5*LN((H$6/A373)*((A$10^0.5+(A$10-A373^2)^0.5)/(A$10^0.5+(A$10-A373^2)^0.5))))))</f>
        <v>35573842.160746761</v>
      </c>
      <c r="K373" s="15">
        <f t="shared" si="33"/>
        <v>1.1280391349805543</v>
      </c>
      <c r="L373" s="9">
        <f>((X$3*((B$10-B$14^2)^0.5-(B$10-H$6^2)^0.5-(B$10^0.5*LN((H$6/B$14)*((B$10^0.5+(B$10-B$14^2)^0.5)/(B$10^0.5+(B$10-B$14^2)^0.5))))))+(F$6*((D$6)/(E$6*B$3*A$6))^0.5*((G$3^2-A373^2)^0.5-(G$3^2-B$14^2)^0.5-(G$3*LN((B$14*(G$3+(G$3^2-A373^2)^0.5))/(A373*(G$3+(G$3^2-B$14^2)^0.5)))))))-((X$3*((A$10-A$14^2)^0.5-(A$10-H$6^2)^0.5-(A$10^0.5*LN((H$6/A$14)*((A$10^0.5+(A$10-A$14^2)^0.5)/(A$10^0.5+(A$10-A$14^2)^0.5))))))+(F$6*((D$6)/(E$6*B$3*A$6))^0.5*((F$3^2-A373^2)^0.5-(F$3^2-A$14^2)^0.5-(F$3*LN((A$14*(F$3+(F$3^2-A373^2)^0.5))/(A373*(F$3+(F$3^2-A$14^2)^0.5)))))))</f>
        <v>66111966.757665634</v>
      </c>
      <c r="M373" s="15">
        <f t="shared" si="34"/>
        <v>2.0963967135231365</v>
      </c>
    </row>
    <row r="374" spans="1:13" x14ac:dyDescent="0.25">
      <c r="A374">
        <f t="shared" si="35"/>
        <v>356</v>
      </c>
      <c r="B374" s="15">
        <f>E$3+(((E$6*B$3)/(D$6*A$6))^0.5*((G$3^2-A374^2)^0.5-(F$3^2-A374^2)^0.5))</f>
        <v>0.47156307232960565</v>
      </c>
      <c r="C374" s="15">
        <f>(((B$3*(G$3^2-A374^2)/A$6)+(D$6*D$3^2/C$6))^0.5)-(((B$3*(F$3^2-A374^2)/A$6)+(D$6*C$3^2/C$6))^0.5)</f>
        <v>0.45265328433488605</v>
      </c>
      <c r="D374" s="15">
        <f>((E$6*B$3*A$6)/(D$6*F$6^2))^0.5*((A374/(G$3^2-A374^2)^0.5)/(A374/(F$3^2-A374^2)^0.5))</f>
        <v>5.7068283731347005E-7</v>
      </c>
      <c r="E374" s="15">
        <f t="shared" si="30"/>
        <v>17.997053957517593</v>
      </c>
      <c r="F374" s="9">
        <f>(B$3/F$6)*((A374/(((B$3/A$6)*(G$3^2-A374^2))+(D$6*D$3^2/C$6))^0.5)-(A374/(((B$3/A$6)*(F$3^2-A374^2))+(D$6*C$3^2/C$6))^0.5))</f>
        <v>-2.6793375614716514E-9</v>
      </c>
      <c r="G374" s="9">
        <f t="shared" si="31"/>
        <v>-8.4495589338569987E-2</v>
      </c>
      <c r="H374" s="9">
        <f>F$6*((D$6)/(E$6*B$3*A$6))^0.5*(((G$3^2-A374^2)^0.5-(G$3^2-G$6^2)^0.5-(G$3*LN((G$6*(G$3+(G$3^2-A374^2)^0.5))/(A374*(G$3+(G$3^2-G$6^2)^0.5)))))-((F$3^2-A374^2)^0.5-(F$3^2-G$6^2)^0.5-(F$3*LN((G$6*(F$3+(F$3^2-A374^2)^0.5))/(A374*(F$3+(F$3^2-G$6^2)^0.5))))))</f>
        <v>23111516.357566092</v>
      </c>
      <c r="I374" s="15">
        <f t="shared" si="32"/>
        <v>0.73286137612779334</v>
      </c>
      <c r="J374" s="9">
        <f>X$3*(((B$10-A374^2)^0.5-(B$10-H$6^2)^0.5-(B$10^0.5*LN((H$6/A374)*((B$10^0.5+(B$10-A374^2)^0.5)/(B$10^0.5+(B$10-A374^2)^0.5)))))-((A$10-A374^2)^0.5-(A$10-H$6^2)^0.5-(A$10^0.5*LN((H$6/A374)*((A$10^0.5+(A$10-A374^2)^0.5)/(A$10^0.5+(A$10-A374^2)^0.5))))))</f>
        <v>35602053.863450326</v>
      </c>
      <c r="K374" s="15">
        <f t="shared" si="33"/>
        <v>1.1289337222047922</v>
      </c>
      <c r="L374" s="9">
        <f>((X$3*((B$10-B$14^2)^0.5-(B$10-H$6^2)^0.5-(B$10^0.5*LN((H$6/B$14)*((B$10^0.5+(B$10-B$14^2)^0.5)/(B$10^0.5+(B$10-B$14^2)^0.5))))))+(F$6*((D$6)/(E$6*B$3*A$6))^0.5*((G$3^2-A374^2)^0.5-(G$3^2-B$14^2)^0.5-(G$3*LN((B$14*(G$3+(G$3^2-A374^2)^0.5))/(A374*(G$3+(G$3^2-B$14^2)^0.5)))))))-((X$3*((A$10-A$14^2)^0.5-(A$10-H$6^2)^0.5-(A$10^0.5*LN((H$6/A$14)*((A$10^0.5+(A$10-A$14^2)^0.5)/(A$10^0.5+(A$10-A$14^2)^0.5))))))+(F$6*((D$6)/(E$6*B$3*A$6))^0.5*((F$3^2-A374^2)^0.5-(F$3^2-A$14^2)^0.5-(F$3*LN((A$14*(F$3+(F$3^2-A374^2)^0.5))/(A374*(F$3+(F$3^2-A$14^2)^0.5)))))))</f>
        <v>66039582.851927757</v>
      </c>
      <c r="M374" s="15">
        <f t="shared" si="34"/>
        <v>2.094101434929216</v>
      </c>
    </row>
    <row r="375" spans="1:13" x14ac:dyDescent="0.25">
      <c r="A375">
        <f t="shared" si="35"/>
        <v>357</v>
      </c>
      <c r="B375" s="15">
        <f>E$3+(((E$6*B$3)/(D$6*A$6))^0.5*((G$3^2-A375^2)^0.5-(F$3^2-A375^2)^0.5))</f>
        <v>0.47155127347132336</v>
      </c>
      <c r="C375" s="15">
        <f>(((B$3*(G$3^2-A375^2)/A$6)+(D$6*D$3^2/C$6))^0.5)-(((B$3*(F$3^2-A375^2)/A$6)+(D$6*C$3^2/C$6))^0.5)</f>
        <v>0.45266267547950889</v>
      </c>
      <c r="D375" s="15">
        <f>((E$6*B$3*A$6)/(D$6*F$6^2))^0.5*((A375/(G$3^2-A375^2)^0.5)/(A375/(F$3^2-A375^2)^0.5))</f>
        <v>5.7069022476953134E-7</v>
      </c>
      <c r="E375" s="15">
        <f t="shared" si="30"/>
        <v>17.997286928331942</v>
      </c>
      <c r="F375" s="9">
        <f>(B$3/F$6)*((A375/(((B$3/A$6)*(G$3^2-A375^2))+(D$6*D$3^2/C$6))^0.5)-(A375/(((B$3/A$6)*(F$3^2-A375^2))+(D$6*C$3^2/C$6))^0.5))</f>
        <v>-2.6870310303832884E-9</v>
      </c>
      <c r="G375" s="9">
        <f t="shared" si="31"/>
        <v>-8.4738210574167389E-2</v>
      </c>
      <c r="H375" s="9">
        <f>F$6*((D$6)/(E$6*B$3*A$6))^0.5*(((G$3^2-A375^2)^0.5-(G$3^2-G$6^2)^0.5-(G$3*LN((G$6*(G$3+(G$3^2-A375^2)^0.5))/(A375*(G$3+(G$3^2-G$6^2)^0.5)))))-((F$3^2-A375^2)^0.5-(F$3^2-G$6^2)^0.5-(F$3*LN((G$6*(F$3+(F$3^2-A375^2)^0.5))/(A375*(F$3+(F$3^2-G$6^2)^0.5))))))</f>
        <v>23039305.59810451</v>
      </c>
      <c r="I375" s="15">
        <f t="shared" si="32"/>
        <v>0.73057158796627697</v>
      </c>
      <c r="J375" s="9">
        <f>X$3*(((B$10-A375^2)^0.5-(B$10-H$6^2)^0.5-(B$10^0.5*LN((H$6/A375)*((B$10^0.5+(B$10-A375^2)^0.5)/(B$10^0.5+(B$10-A375^2)^0.5)))))-((A$10-A375^2)^0.5-(A$10-H$6^2)^0.5-(A$10^0.5*LN((H$6/A375)*((A$10^0.5+(A$10-A375^2)^0.5)/(A$10^0.5+(A$10-A375^2)^0.5))))))</f>
        <v>35630187.605058759</v>
      </c>
      <c r="K375" s="15">
        <f t="shared" si="33"/>
        <v>1.1298258372989205</v>
      </c>
      <c r="L375" s="9">
        <f>((X$3*((B$10-B$14^2)^0.5-(B$10-H$6^2)^0.5-(B$10^0.5*LN((H$6/B$14)*((B$10^0.5+(B$10-B$14^2)^0.5)/(B$10^0.5+(B$10-B$14^2)^0.5))))))+(F$6*((D$6)/(E$6*B$3*A$6))^0.5*((G$3^2-A375^2)^0.5-(G$3^2-B$14^2)^0.5-(G$3*LN((B$14*(G$3+(G$3^2-A375^2)^0.5))/(A375*(G$3+(G$3^2-B$14^2)^0.5)))))))-((X$3*((A$10-A$14^2)^0.5-(A$10-H$6^2)^0.5-(A$10^0.5*LN((H$6/A$14)*((A$10^0.5+(A$10-A$14^2)^0.5)/(A$10^0.5+(A$10-A$14^2)^0.5))))))+(F$6*((D$6)/(E$6*B$3*A$6))^0.5*((F$3^2-A375^2)^0.5-(F$3^2-A$14^2)^0.5-(F$3*LN((A$14*(F$3+(F$3^2-A375^2)^0.5))/(A375*(F$3+(F$3^2-A$14^2)^0.5)))))))</f>
        <v>65967372.092466354</v>
      </c>
      <c r="M375" s="15">
        <f t="shared" si="34"/>
        <v>2.0918116467677055</v>
      </c>
    </row>
    <row r="376" spans="1:13" x14ac:dyDescent="0.25">
      <c r="A376">
        <f t="shared" si="35"/>
        <v>358</v>
      </c>
      <c r="B376" s="15">
        <f>E$3+(((E$6*B$3)/(D$6*A$6))^0.5*((G$3^2-A376^2)^0.5-(F$3^2-A376^2)^0.5))</f>
        <v>0.47153942675482613</v>
      </c>
      <c r="C376" s="15">
        <f>(((B$3*(G$3^2-A376^2)/A$6)+(D$6*D$3^2/C$6))^0.5)-(((B$3*(F$3^2-A376^2)/A$6)+(D$6*C$3^2/C$6))^0.5)</f>
        <v>0.45267209355376536</v>
      </c>
      <c r="D376" s="15">
        <f>((E$6*B$3*A$6)/(D$6*F$6^2))^0.5*((A376/(G$3^2-A376^2)^0.5)/(A376/(F$3^2-A376^2)^0.5))</f>
        <v>5.7069764537060775E-7</v>
      </c>
      <c r="E376" s="15">
        <f t="shared" si="30"/>
        <v>17.997520944407484</v>
      </c>
      <c r="F376" s="9">
        <f>(B$3/F$6)*((A376/(((B$3/A$6)*(G$3^2-A376^2))+(D$6*D$3^2/C$6))^0.5)-(A376/(((B$3/A$6)*(F$3^2-A376^2))+(D$6*C$3^2/C$6))^0.5))</f>
        <v>-2.6947259241148971E-9</v>
      </c>
      <c r="G376" s="9">
        <f t="shared" si="31"/>
        <v>-8.4980876742887401E-2</v>
      </c>
      <c r="H376" s="9">
        <f>F$6*((D$6)/(E$6*B$3*A$6))^0.5*(((G$3^2-A376^2)^0.5-(G$3^2-G$6^2)^0.5-(G$3*LN((G$6*(G$3+(G$3^2-A376^2)^0.5))/(A376*(G$3+(G$3^2-G$6^2)^0.5)))))-((F$3^2-A376^2)^0.5-(F$3^2-G$6^2)^0.5-(F$3*LN((G$6*(F$3+(F$3^2-A376^2)^0.5))/(A376*(F$3+(F$3^2-G$6^2)^0.5))))))</f>
        <v>22967266.895302642</v>
      </c>
      <c r="I376" s="15">
        <f t="shared" si="32"/>
        <v>0.72828725568564945</v>
      </c>
      <c r="J376" s="9">
        <f>X$3*(((B$10-A376^2)^0.5-(B$10-H$6^2)^0.5-(B$10^0.5*LN((H$6/A376)*((B$10^0.5+(B$10-A376^2)^0.5)/(B$10^0.5+(B$10-A376^2)^0.5)))))-((A$10-A376^2)^0.5-(A$10-H$6^2)^0.5-(A$10^0.5*LN((H$6/A376)*((A$10^0.5+(A$10-A376^2)^0.5)/(A$10^0.5+(A$10-A376^2)^0.5))))))</f>
        <v>35658243.825153805</v>
      </c>
      <c r="K376" s="15">
        <f t="shared" si="33"/>
        <v>1.1307154942019852</v>
      </c>
      <c r="L376" s="9">
        <f>((X$3*((B$10-B$14^2)^0.5-(B$10-H$6^2)^0.5-(B$10^0.5*LN((H$6/B$14)*((B$10^0.5+(B$10-B$14^2)^0.5)/(B$10^0.5+(B$10-B$14^2)^0.5))))))+(F$6*((D$6)/(E$6*B$3*A$6))^0.5*((G$3^2-A376^2)^0.5-(G$3^2-B$14^2)^0.5-(G$3*LN((B$14*(G$3+(G$3^2-A376^2)^0.5))/(A376*(G$3+(G$3^2-B$14^2)^0.5)))))))-((X$3*((A$10-A$14^2)^0.5-(A$10-H$6^2)^0.5-(A$10^0.5*LN((H$6/A$14)*((A$10^0.5+(A$10-A$14^2)^0.5)/(A$10^0.5+(A$10-A$14^2)^0.5))))))+(F$6*((D$6)/(E$6*B$3*A$6))^0.5*((F$3^2-A376^2)^0.5-(F$3^2-A$14^2)^0.5-(F$3*LN((A$14*(F$3+(F$3^2-A376^2)^0.5))/(A376*(F$3+(F$3^2-A$14^2)^0.5)))))))</f>
        <v>65895333.389663696</v>
      </c>
      <c r="M376" s="15">
        <f t="shared" si="34"/>
        <v>2.0895273144870528</v>
      </c>
    </row>
    <row r="377" spans="1:13" x14ac:dyDescent="0.25">
      <c r="A377">
        <f t="shared" si="35"/>
        <v>359</v>
      </c>
      <c r="B377" s="15">
        <f>E$3+(((E$6*B$3)/(D$6*A$6))^0.5*((G$3^2-A377^2)^0.5-(F$3^2-A377^2)^0.5))</f>
        <v>0.47152753202512548</v>
      </c>
      <c r="C377" s="15">
        <f>(((B$3*(G$3^2-A377^2)/A$6)+(D$6*D$3^2/C$6))^0.5)-(((B$3*(F$3^2-A377^2)/A$6)+(D$6*C$3^2/C$6))^0.5)</f>
        <v>0.45268153856264348</v>
      </c>
      <c r="D377" s="15">
        <f>((E$6*B$3*A$6)/(D$6*F$6^2))^0.5*((A377/(G$3^2-A377^2)^0.5)/(A377/(F$3^2-A377^2)^0.5))</f>
        <v>5.7070509925258847E-7</v>
      </c>
      <c r="E377" s="15">
        <f t="shared" si="30"/>
        <v>17.997756010029629</v>
      </c>
      <c r="F377" s="9">
        <f>(B$3/F$6)*((A377/(((B$3/A$6)*(G$3^2-A377^2))+(D$6*D$3^2/C$6))^0.5)-(A377/(((B$3/A$6)*(F$3^2-A377^2))+(D$6*C$3^2/C$6))^0.5))</f>
        <v>-2.7024222469047499E-9</v>
      </c>
      <c r="G377" s="9">
        <f t="shared" si="31"/>
        <v>-8.5223587978388193E-2</v>
      </c>
      <c r="H377" s="9">
        <f>F$6*((D$6)/(E$6*B$3*A$6))^0.5*(((G$3^2-A377^2)^0.5-(G$3^2-G$6^2)^0.5-(G$3*LN((G$6*(G$3+(G$3^2-A377^2)^0.5))/(A377*(G$3+(G$3^2-G$6^2)^0.5)))))-((F$3^2-A377^2)^0.5-(F$3^2-G$6^2)^0.5-(F$3*LN((G$6*(F$3+(F$3^2-A377^2)^0.5))/(A377*(F$3+(F$3^2-G$6^2)^0.5))))))</f>
        <v>22895399.168266159</v>
      </c>
      <c r="I377" s="15">
        <f t="shared" si="32"/>
        <v>0.72600834501097666</v>
      </c>
      <c r="J377" s="9">
        <f>X$3*(((B$10-A377^2)^0.5-(B$10-H$6^2)^0.5-(B$10^0.5*LN((H$6/A377)*((B$10^0.5+(B$10-A377^2)^0.5)/(B$10^0.5+(B$10-A377^2)^0.5)))))-((A$10-A377^2)^0.5-(A$10-H$6^2)^0.5-(A$10^0.5*LN((H$6/A377)*((A$10^0.5+(A$10-A377^2)^0.5)/(A$10^0.5+(A$10-A377^2)^0.5))))))</f>
        <v>35686222.959639393</v>
      </c>
      <c r="K377" s="15">
        <f t="shared" si="33"/>
        <v>1.1316027067364089</v>
      </c>
      <c r="L377" s="9">
        <f>((X$3*((B$10-B$14^2)^0.5-(B$10-H$6^2)^0.5-(B$10^0.5*LN((H$6/B$14)*((B$10^0.5+(B$10-B$14^2)^0.5)/(B$10^0.5+(B$10-B$14^2)^0.5))))))+(F$6*((D$6)/(E$6*B$3*A$6))^0.5*((G$3^2-A377^2)^0.5-(G$3^2-B$14^2)^0.5-(G$3*LN((B$14*(G$3+(G$3^2-A377^2)^0.5))/(A377*(G$3+(G$3^2-B$14^2)^0.5)))))))-((X$3*((A$10-A$14^2)^0.5-(A$10-H$6^2)^0.5-(A$10^0.5*LN((H$6/A$14)*((A$10^0.5+(A$10-A$14^2)^0.5)/(A$10^0.5+(A$10-A$14^2)^0.5))))))+(F$6*((D$6)/(E$6*B$3*A$6))^0.5*((F$3^2-A377^2)^0.5-(F$3^2-A$14^2)^0.5-(F$3*LN((A$14*(F$3+(F$3^2-A377^2)^0.5))/(A377*(F$3+(F$3^2-A$14^2)^0.5)))))))</f>
        <v>65823465.662626743</v>
      </c>
      <c r="M377" s="15">
        <f t="shared" si="34"/>
        <v>2.0872484038123651</v>
      </c>
    </row>
    <row r="378" spans="1:13" x14ac:dyDescent="0.25">
      <c r="A378">
        <f t="shared" si="35"/>
        <v>360</v>
      </c>
      <c r="B378" s="15">
        <f>E$3+(((E$6*B$3)/(D$6*A$6))^0.5*((G$3^2-A378^2)^0.5-(F$3^2-A378^2)^0.5))</f>
        <v>0.47151558912627572</v>
      </c>
      <c r="C378" s="15">
        <f>(((B$3*(G$3^2-A378^2)/A$6)+(D$6*D$3^2/C$6))^0.5)-(((B$3*(F$3^2-A378^2)/A$6)+(D$6*C$3^2/C$6))^0.5)</f>
        <v>0.45269101051116678</v>
      </c>
      <c r="D378" s="15">
        <f>((E$6*B$3*A$6)/(D$6*F$6^2))^0.5*((A378/(G$3^2-A378^2)^0.5)/(A378/(F$3^2-A378^2)^0.5))</f>
        <v>5.7071258655229059E-7</v>
      </c>
      <c r="E378" s="15">
        <f t="shared" si="30"/>
        <v>17.997992129513037</v>
      </c>
      <c r="F378" s="9">
        <f>(B$3/F$6)*((A378/(((B$3/A$6)*(G$3^2-A378^2))+(D$6*D$3^2/C$6))^0.5)-(A378/(((B$3/A$6)*(F$3^2-A378^2))+(D$6*C$3^2/C$6))^0.5))</f>
        <v>-2.7101200029934928E-9</v>
      </c>
      <c r="G378" s="9">
        <f t="shared" si="31"/>
        <v>-8.546634441440279E-2</v>
      </c>
      <c r="H378" s="9">
        <f>F$6*((D$6)/(E$6*B$3*A$6))^0.5*(((G$3^2-A378^2)^0.5-(G$3^2-G$6^2)^0.5-(G$3*LN((G$6*(G$3+(G$3^2-A378^2)^0.5))/(A378*(G$3+(G$3^2-G$6^2)^0.5)))))-((F$3^2-A378^2)^0.5-(F$3^2-G$6^2)^0.5-(F$3*LN((G$6*(F$3+(F$3^2-A378^2)^0.5))/(A378*(F$3+(F$3^2-G$6^2)^0.5))))))</f>
        <v>22823701.344732083</v>
      </c>
      <c r="I378" s="15">
        <f t="shared" si="32"/>
        <v>0.72373482194102245</v>
      </c>
      <c r="J378" s="9">
        <f>X$3*(((B$10-A378^2)^0.5-(B$10-H$6^2)^0.5-(B$10^0.5*LN((H$6/A378)*((B$10^0.5+(B$10-A378^2)^0.5)/(B$10^0.5+(B$10-A378^2)^0.5)))))-((A$10-A378^2)^0.5-(A$10-H$6^2)^0.5-(A$10^0.5*LN((H$6/A378)*((A$10^0.5+(A$10-A378^2)^0.5)/(A$10^0.5+(A$10-A378^2)^0.5))))))</f>
        <v>35714125.440785117</v>
      </c>
      <c r="K378" s="15">
        <f t="shared" si="33"/>
        <v>1.1324874886093708</v>
      </c>
      <c r="L378" s="9">
        <f>((X$3*((B$10-B$14^2)^0.5-(B$10-H$6^2)^0.5-(B$10^0.5*LN((H$6/B$14)*((B$10^0.5+(B$10-B$14^2)^0.5)/(B$10^0.5+(B$10-B$14^2)^0.5))))))+(F$6*((D$6)/(E$6*B$3*A$6))^0.5*((G$3^2-A378^2)^0.5-(G$3^2-B$14^2)^0.5-(G$3*LN((B$14*(G$3+(G$3^2-A378^2)^0.5))/(A378*(G$3+(G$3^2-B$14^2)^0.5)))))))-((X$3*((A$10-A$14^2)^0.5-(A$10-H$6^2)^0.5-(A$10^0.5*LN((H$6/A$14)*((A$10^0.5+(A$10-A$14^2)^0.5)/(A$10^0.5+(A$10-A$14^2)^0.5))))))+(F$6*((D$6)/(E$6*B$3*A$6))^0.5*((F$3^2-A378^2)^0.5-(F$3^2-A$14^2)^0.5-(F$3*LN((A$14*(F$3+(F$3^2-A378^2)^0.5))/(A378*(F$3+(F$3^2-A$14^2)^0.5)))))))</f>
        <v>65751767.839093685</v>
      </c>
      <c r="M378" s="15">
        <f t="shared" si="34"/>
        <v>2.0849748807424433</v>
      </c>
    </row>
    <row r="379" spans="1:13" x14ac:dyDescent="0.25">
      <c r="A379">
        <f t="shared" si="35"/>
        <v>361</v>
      </c>
      <c r="B379" s="15">
        <f>E$3+(((E$6*B$3)/(D$6*A$6))^0.5*((G$3^2-A379^2)^0.5-(F$3^2-A379^2)^0.5))</f>
        <v>0.47150359790136764</v>
      </c>
      <c r="C379" s="15">
        <f>(((B$3*(G$3^2-A379^2)/A$6)+(D$6*D$3^2/C$6))^0.5)-(((B$3*(F$3^2-A379^2)/A$6)+(D$6*C$3^2/C$6))^0.5)</f>
        <v>0.45270050940434459</v>
      </c>
      <c r="D379" s="15">
        <f>((E$6*B$3*A$6)/(D$6*F$6^2))^0.5*((A379/(G$3^2-A379^2)^0.5)/(A379/(F$3^2-A379^2)^0.5))</f>
        <v>5.7072010740746529E-7</v>
      </c>
      <c r="E379" s="15">
        <f t="shared" si="30"/>
        <v>17.998229307201825</v>
      </c>
      <c r="F379" s="9">
        <f>(B$3/F$6)*((A379/(((B$3/A$6)*(G$3^2-A379^2))+(D$6*D$3^2/C$6))^0.5)-(A379/(((B$3/A$6)*(F$3^2-A379^2))+(D$6*C$3^2/C$6))^0.5))</f>
        <v>-2.7178191966236235E-9</v>
      </c>
      <c r="G379" s="9">
        <f t="shared" si="31"/>
        <v>-8.5709146184722584E-2</v>
      </c>
      <c r="H379" s="9">
        <f>F$6*((D$6)/(E$6*B$3*A$6))^0.5*(((G$3^2-A379^2)^0.5-(G$3^2-G$6^2)^0.5-(G$3*LN((G$6*(G$3+(G$3^2-A379^2)^0.5))/(A379*(G$3+(G$3^2-G$6^2)^0.5)))))-((F$3^2-A379^2)^0.5-(F$3^2-G$6^2)^0.5-(F$3*LN((G$6*(F$3+(F$3^2-A379^2)^0.5))/(A379*(F$3+(F$3^2-G$6^2)^0.5))))))</f>
        <v>22752172.360968221</v>
      </c>
      <c r="I379" s="15">
        <f t="shared" si="32"/>
        <v>0.72146665274506028</v>
      </c>
      <c r="J379" s="9">
        <f>X$3*(((B$10-A379^2)^0.5-(B$10-H$6^2)^0.5-(B$10^0.5*LN((H$6/A379)*((B$10^0.5+(B$10-A379^2)^0.5)/(B$10^0.5+(B$10-A379^2)^0.5)))))-((A$10-A379^2)^0.5-(A$10-H$6^2)^0.5-(A$10^0.5*LN((H$6/A379)*((A$10^0.5+(A$10-A379^2)^0.5)/(A$10^0.5+(A$10-A379^2)^0.5))))))</f>
        <v>35741951.697260626</v>
      </c>
      <c r="K379" s="15">
        <f t="shared" si="33"/>
        <v>1.1333698534138961</v>
      </c>
      <c r="L379" s="9">
        <f>((X$3*((B$10-B$14^2)^0.5-(B$10-H$6^2)^0.5-(B$10^0.5*LN((H$6/B$14)*((B$10^0.5+(B$10-B$14^2)^0.5)/(B$10^0.5+(B$10-B$14^2)^0.5))))))+(F$6*((D$6)/(E$6*B$3*A$6))^0.5*((G$3^2-A379^2)^0.5-(G$3^2-B$14^2)^0.5-(G$3*LN((B$14*(G$3+(G$3^2-A379^2)^0.5))/(A379*(G$3+(G$3^2-B$14^2)^0.5)))))))-((X$3*((A$10-A$14^2)^0.5-(A$10-H$6^2)^0.5-(A$10^0.5*LN((H$6/A$14)*((A$10^0.5+(A$10-A$14^2)^0.5)/(A$10^0.5+(A$10-A$14^2)^0.5))))))+(F$6*((D$6)/(E$6*B$3*A$6))^0.5*((F$3^2-A379^2)^0.5-(F$3^2-A$14^2)^0.5-(F$3*LN((A$14*(F$3+(F$3^2-A379^2)^0.5))/(A379*(F$3+(F$3^2-A$14^2)^0.5)))))))</f>
        <v>65680238.85532999</v>
      </c>
      <c r="M379" s="15">
        <f t="shared" si="34"/>
        <v>2.0827067115464861</v>
      </c>
    </row>
    <row r="380" spans="1:13" x14ac:dyDescent="0.25">
      <c r="A380">
        <f t="shared" si="35"/>
        <v>362</v>
      </c>
      <c r="B380" s="15">
        <f>E$3+(((E$6*B$3)/(D$6*A$6))^0.5*((G$3^2-A380^2)^0.5-(F$3^2-A380^2)^0.5))</f>
        <v>0.47149155819252048</v>
      </c>
      <c r="C380" s="15">
        <f>(((B$3*(G$3^2-A380^2)/A$6)+(D$6*D$3^2/C$6))^0.5)-(((B$3*(F$3^2-A380^2)/A$6)+(D$6*C$3^2/C$6))^0.5)</f>
        <v>0.45271003524722175</v>
      </c>
      <c r="D380" s="15">
        <f>((E$6*B$3*A$6)/(D$6*F$6^2))^0.5*((A380/(G$3^2-A380^2)^0.5)/(A380/(F$3^2-A380^2)^0.5))</f>
        <v>5.7072766195680626E-7</v>
      </c>
      <c r="E380" s="15">
        <f t="shared" si="30"/>
        <v>17.99846754746984</v>
      </c>
      <c r="F380" s="9">
        <f>(B$3/F$6)*((A380/(((B$3/A$6)*(G$3^2-A380^2))+(D$6*D$3^2/C$6))^0.5)-(A380/(((B$3/A$6)*(F$3^2-A380^2))+(D$6*C$3^2/C$6))^0.5))</f>
        <v>-2.7255198320399723E-9</v>
      </c>
      <c r="G380" s="9">
        <f t="shared" si="31"/>
        <v>-8.5951993423212567E-2</v>
      </c>
      <c r="H380" s="9">
        <f>F$6*((D$6)/(E$6*B$3*A$6))^0.5*(((G$3^2-A380^2)^0.5-(G$3^2-G$6^2)^0.5-(G$3*LN((G$6*(G$3+(G$3^2-A380^2)^0.5))/(A380*(G$3+(G$3^2-G$6^2)^0.5)))))-((F$3^2-A380^2)^0.5-(F$3^2-G$6^2)^0.5-(F$3*LN((G$6*(F$3+(F$3^2-A380^2)^0.5))/(A380*(F$3+(F$3^2-G$6^2)^0.5))))))</f>
        <v>22680811.16167523</v>
      </c>
      <c r="I380" s="15">
        <f t="shared" si="32"/>
        <v>0.71920380395976757</v>
      </c>
      <c r="J380" s="9">
        <f>X$3*(((B$10-A380^2)^0.5-(B$10-H$6^2)^0.5-(B$10^0.5*LN((H$6/A380)*((B$10^0.5+(B$10-A380^2)^0.5)/(B$10^0.5+(B$10-A380^2)^0.5)))))-((A$10-A380^2)^0.5-(A$10-H$6^2)^0.5-(A$10^0.5*LN((H$6/A380)*((A$10^0.5+(A$10-A380^2)^0.5)/(A$10^0.5+(A$10-A380^2)^0.5))))))</f>
        <v>35769702.154185168</v>
      </c>
      <c r="K380" s="15">
        <f t="shared" si="33"/>
        <v>1.1342498146304276</v>
      </c>
      <c r="L380" s="9">
        <f>((X$3*((B$10-B$14^2)^0.5-(B$10-H$6^2)^0.5-(B$10^0.5*LN((H$6/B$14)*((B$10^0.5+(B$10-B$14^2)^0.5)/(B$10^0.5+(B$10-B$14^2)^0.5))))))+(F$6*((D$6)/(E$6*B$3*A$6))^0.5*((G$3^2-A380^2)^0.5-(G$3^2-B$14^2)^0.5-(G$3*LN((B$14*(G$3+(G$3^2-A380^2)^0.5))/(A380*(G$3+(G$3^2-B$14^2)^0.5)))))))-((X$3*((A$10-A$14^2)^0.5-(A$10-H$6^2)^0.5-(A$10^0.5*LN((H$6/A$14)*((A$10^0.5+(A$10-A$14^2)^0.5)/(A$10^0.5+(A$10-A$14^2)^0.5))))))+(F$6*((D$6)/(E$6*B$3*A$6))^0.5*((F$3^2-A380^2)^0.5-(F$3^2-A$14^2)^0.5-(F$3*LN((A$14*(F$3+(F$3^2-A380^2)^0.5))/(A380*(F$3+(F$3^2-A$14^2)^0.5)))))))</f>
        <v>65608877.6560359</v>
      </c>
      <c r="M380" s="15">
        <f t="shared" si="34"/>
        <v>2.0804438627611588</v>
      </c>
    </row>
    <row r="381" spans="1:13" x14ac:dyDescent="0.25">
      <c r="A381">
        <f t="shared" si="35"/>
        <v>363</v>
      </c>
      <c r="B381" s="15">
        <f>E$3+(((E$6*B$3)/(D$6*A$6))^0.5*((G$3^2-A381^2)^0.5-(F$3^2-A381^2)^0.5))</f>
        <v>0.47147946984087719</v>
      </c>
      <c r="C381" s="15">
        <f>(((B$3*(G$3^2-A381^2)/A$6)+(D$6*D$3^2/C$6))^0.5)-(((B$3*(F$3^2-A381^2)/A$6)+(D$6*C$3^2/C$6))^0.5)</f>
        <v>0.45271958804485024</v>
      </c>
      <c r="D381" s="15">
        <f>((E$6*B$3*A$6)/(D$6*F$6^2))^0.5*((A381/(G$3^2-A381^2)^0.5)/(A381/(F$3^2-A381^2)^0.5))</f>
        <v>5.7073525033995589E-7</v>
      </c>
      <c r="E381" s="15">
        <f t="shared" si="30"/>
        <v>17.998706854720847</v>
      </c>
      <c r="F381" s="9">
        <f>(B$3/F$6)*((A381/(((B$3/A$6)*(G$3^2-A381^2))+(D$6*D$3^2/C$6))^0.5)-(A381/(((B$3/A$6)*(F$3^2-A381^2))+(D$6*C$3^2/C$6))^0.5))</f>
        <v>-2.7332219134894625E-9</v>
      </c>
      <c r="G381" s="9">
        <f t="shared" si="31"/>
        <v>-8.6194886263803686E-2</v>
      </c>
      <c r="H381" s="9">
        <f>F$6*((D$6)/(E$6*B$3*A$6))^0.5*(((G$3^2-A381^2)^0.5-(G$3^2-G$6^2)^0.5-(G$3*LN((G$6*(G$3+(G$3^2-A381^2)^0.5))/(A381*(G$3+(G$3^2-G$6^2)^0.5)))))-((F$3^2-A381^2)^0.5-(F$3^2-G$6^2)^0.5-(F$3*LN((G$6*(F$3+(F$3^2-A381^2)^0.5))/(A381*(F$3+(F$3^2-G$6^2)^0.5))))))</f>
        <v>22609616.699891523</v>
      </c>
      <c r="I381" s="15">
        <f t="shared" si="32"/>
        <v>0.71694624238621008</v>
      </c>
      <c r="J381" s="9">
        <f>X$3*(((B$10-A381^2)^0.5-(B$10-H$6^2)^0.5-(B$10^0.5*LN((H$6/A381)*((B$10^0.5+(B$10-A381^2)^0.5)/(B$10^0.5+(B$10-A381^2)^0.5)))))-((A$10-A381^2)^0.5-(A$10-H$6^2)^0.5-(A$10^0.5*LN((H$6/A381)*((A$10^0.5+(A$10-A381^2)^0.5)/(A$10^0.5+(A$10-A381^2)^0.5))))))</f>
        <v>35797377.233156405</v>
      </c>
      <c r="K381" s="15">
        <f t="shared" si="33"/>
        <v>1.13512738562774</v>
      </c>
      <c r="L381" s="9">
        <f>((X$3*((B$10-B$14^2)^0.5-(B$10-H$6^2)^0.5-(B$10^0.5*LN((H$6/B$14)*((B$10^0.5+(B$10-B$14^2)^0.5)/(B$10^0.5+(B$10-B$14^2)^0.5))))))+(F$6*((D$6)/(E$6*B$3*A$6))^0.5*((G$3^2-A381^2)^0.5-(G$3^2-B$14^2)^0.5-(G$3*LN((B$14*(G$3+(G$3^2-A381^2)^0.5))/(A381*(G$3+(G$3^2-B$14^2)^0.5)))))))-((X$3*((A$10-A$14^2)^0.5-(A$10-H$6^2)^0.5-(A$10^0.5*LN((H$6/A$14)*((A$10^0.5+(A$10-A$14^2)^0.5)/(A$10^0.5+(A$10-A$14^2)^0.5))))))+(F$6*((D$6)/(E$6*B$3*A$6))^0.5*((F$3^2-A381^2)^0.5-(F$3^2-A$14^2)^0.5-(F$3*LN((A$14*(F$3+(F$3^2-A381^2)^0.5))/(A381*(F$3+(F$3^2-A$14^2)^0.5)))))))</f>
        <v>65537683.194252491</v>
      </c>
      <c r="M381" s="15">
        <f t="shared" si="34"/>
        <v>2.0781863011876105</v>
      </c>
    </row>
    <row r="382" spans="1:13" x14ac:dyDescent="0.25">
      <c r="A382">
        <f t="shared" si="35"/>
        <v>364</v>
      </c>
      <c r="B382" s="15">
        <f>E$3+(((E$6*B$3)/(D$6*A$6))^0.5*((G$3^2-A382^2)^0.5-(F$3^2-A382^2)^0.5))</f>
        <v>0.47146733268659641</v>
      </c>
      <c r="C382" s="15">
        <f>(((B$3*(G$3^2-A382^2)/A$6)+(D$6*D$3^2/C$6))^0.5)-(((B$3*(F$3^2-A382^2)/A$6)+(D$6*C$3^2/C$6))^0.5)</f>
        <v>0.45272916780231043</v>
      </c>
      <c r="D382" s="15">
        <f>((E$6*B$3*A$6)/(D$6*F$6^2))^0.5*((A382/(G$3^2-A382^2)^0.5)/(A382/(F$3^2-A382^2)^0.5))</f>
        <v>5.7074287269751382E-7</v>
      </c>
      <c r="E382" s="15">
        <f t="shared" si="30"/>
        <v>17.998947233388797</v>
      </c>
      <c r="F382" s="9">
        <f>(B$3/F$6)*((A382/(((B$3/A$6)*(G$3^2-A382^2))+(D$6*D$3^2/C$6))^0.5)-(A382/(((B$3/A$6)*(F$3^2-A382^2))+(D$6*C$3^2/C$6))^0.5))</f>
        <v>-2.7409254452211896E-9</v>
      </c>
      <c r="G382" s="9">
        <f t="shared" si="31"/>
        <v>-8.6437824840495434E-2</v>
      </c>
      <c r="H382" s="9">
        <f>F$6*((D$6)/(E$6*B$3*A$6))^0.5*(((G$3^2-A382^2)^0.5-(G$3^2-G$6^2)^0.5-(G$3*LN((G$6*(G$3+(G$3^2-A382^2)^0.5))/(A382*(G$3+(G$3^2-G$6^2)^0.5)))))-((F$3^2-A382^2)^0.5-(F$3^2-G$6^2)^0.5-(F$3*LN((G$6*(F$3+(F$3^2-A382^2)^0.5))/(A382*(F$3+(F$3^2-G$6^2)^0.5))))))</f>
        <v>22538587.936899375</v>
      </c>
      <c r="I382" s="15">
        <f t="shared" si="32"/>
        <v>0.71469393508686496</v>
      </c>
      <c r="J382" s="9">
        <f>X$3*(((B$10-A382^2)^0.5-(B$10-H$6^2)^0.5-(B$10^0.5*LN((H$6/A382)*((B$10^0.5+(B$10-A382^2)^0.5)/(B$10^0.5+(B$10-A382^2)^0.5)))))-((A$10-A382^2)^0.5-(A$10-H$6^2)^0.5-(A$10^0.5*LN((H$6/A382)*((A$10^0.5+(A$10-A382^2)^0.5)/(A$10^0.5+(A$10-A382^2)^0.5))))))</f>
        <v>35824977.352293916</v>
      </c>
      <c r="K382" s="15">
        <f t="shared" si="33"/>
        <v>1.1360025796643174</v>
      </c>
      <c r="L382" s="9">
        <f>((X$3*((B$10-B$14^2)^0.5-(B$10-H$6^2)^0.5-(B$10^0.5*LN((H$6/B$14)*((B$10^0.5+(B$10-B$14^2)^0.5)/(B$10^0.5+(B$10-B$14^2)^0.5))))))+(F$6*((D$6)/(E$6*B$3*A$6))^0.5*((G$3^2-A382^2)^0.5-(G$3^2-B$14^2)^0.5-(G$3*LN((B$14*(G$3+(G$3^2-A382^2)^0.5))/(A382*(G$3+(G$3^2-B$14^2)^0.5)))))))-((X$3*((A$10-A$14^2)^0.5-(A$10-H$6^2)^0.5-(A$10^0.5*LN((H$6/A$14)*((A$10^0.5+(A$10-A$14^2)^0.5)/(A$10^0.5+(A$10-A$14^2)^0.5))))))+(F$6*((D$6)/(E$6*B$3*A$6))^0.5*((F$3^2-A382^2)^0.5-(F$3^2-A$14^2)^0.5-(F$3*LN((A$14*(F$3+(F$3^2-A382^2)^0.5))/(A382*(F$3+(F$3^2-A$14^2)^0.5)))))))</f>
        <v>65466654.431260586</v>
      </c>
      <c r="M382" s="15">
        <f t="shared" si="34"/>
        <v>2.0759339938882735</v>
      </c>
    </row>
    <row r="383" spans="1:13" x14ac:dyDescent="0.25">
      <c r="A383">
        <f t="shared" si="35"/>
        <v>365</v>
      </c>
      <c r="B383" s="15">
        <f>E$3+(((E$6*B$3)/(D$6*A$6))^0.5*((G$3^2-A383^2)^0.5-(F$3^2-A383^2)^0.5))</f>
        <v>0.47145514656884602</v>
      </c>
      <c r="C383" s="15">
        <f>(((B$3*(G$3^2-A383^2)/A$6)+(D$6*D$3^2/C$6))^0.5)-(((B$3*(F$3^2-A383^2)/A$6)+(D$6*C$3^2/C$6))^0.5)</f>
        <v>0.45273877452466138</v>
      </c>
      <c r="D383" s="15">
        <f>((E$6*B$3*A$6)/(D$6*F$6^2))^0.5*((A383/(G$3^2-A383^2)^0.5)/(A383/(F$3^2-A383^2)^0.5))</f>
        <v>5.7075052917104328E-7</v>
      </c>
      <c r="E383" s="15">
        <f t="shared" si="30"/>
        <v>17.99918868793802</v>
      </c>
      <c r="F383" s="9">
        <f>(B$3/F$6)*((A383/(((B$3/A$6)*(G$3^2-A383^2))+(D$6*D$3^2/C$6))^0.5)-(A383/(((B$3/A$6)*(F$3^2-A383^2))+(D$6*C$3^2/C$6))^0.5))</f>
        <v>-2.7486304314862205E-9</v>
      </c>
      <c r="G383" s="9">
        <f t="shared" si="31"/>
        <v>-8.6680809287349461E-2</v>
      </c>
      <c r="H383" s="9">
        <f>F$6*((D$6)/(E$6*B$3*A$6))^0.5*(((G$3^2-A383^2)^0.5-(G$3^2-G$6^2)^0.5-(G$3*LN((G$6*(G$3+(G$3^2-A383^2)^0.5))/(A383*(G$3+(G$3^2-G$6^2)^0.5)))))-((F$3^2-A383^2)^0.5-(F$3^2-G$6^2)^0.5-(F$3*LN((G$6*(F$3+(F$3^2-A383^2)^0.5))/(A383*(F$3+(F$3^2-G$6^2)^0.5))))))</f>
        <v>22467723.842132855</v>
      </c>
      <c r="I383" s="15">
        <f t="shared" si="32"/>
        <v>0.71244684938270086</v>
      </c>
      <c r="J383" s="9">
        <f>X$3*(((B$10-A383^2)^0.5-(B$10-H$6^2)^0.5-(B$10^0.5*LN((H$6/A383)*((B$10^0.5+(B$10-A383^2)^0.5)/(B$10^0.5+(B$10-A383^2)^0.5)))))-((A$10-A383^2)^0.5-(A$10-H$6^2)^0.5-(A$10^0.5*LN((H$6/A383)*((A$10^0.5+(A$10-A383^2)^0.5)/(A$10^0.5+(A$10-A383^2)^0.5))))))</f>
        <v>35852502.926281117</v>
      </c>
      <c r="K383" s="15">
        <f t="shared" si="33"/>
        <v>1.1368754098896854</v>
      </c>
      <c r="L383" s="9">
        <f>((X$3*((B$10-B$14^2)^0.5-(B$10-H$6^2)^0.5-(B$10^0.5*LN((H$6/B$14)*((B$10^0.5+(B$10-B$14^2)^0.5)/(B$10^0.5+(B$10-B$14^2)^0.5))))))+(F$6*((D$6)/(E$6*B$3*A$6))^0.5*((G$3^2-A383^2)^0.5-(G$3^2-B$14^2)^0.5-(G$3*LN((B$14*(G$3+(G$3^2-A383^2)^0.5))/(A383*(G$3+(G$3^2-B$14^2)^0.5)))))))-((X$3*((A$10-A$14^2)^0.5-(A$10-H$6^2)^0.5-(A$10^0.5*LN((H$6/A$14)*((A$10^0.5+(A$10-A$14^2)^0.5)/(A$10^0.5+(A$10-A$14^2)^0.5))))))+(F$6*((D$6)/(E$6*B$3*A$6))^0.5*((F$3^2-A383^2)^0.5-(F$3^2-A$14^2)^0.5-(F$3*LN((A$14*(F$3+(F$3^2-A383^2)^0.5))/(A383*(F$3+(F$3^2-A$14^2)^0.5)))))))</f>
        <v>65395790.336494446</v>
      </c>
      <c r="M383" s="15">
        <f t="shared" si="34"/>
        <v>2.0736869081841212</v>
      </c>
    </row>
    <row r="384" spans="1:13" x14ac:dyDescent="0.25">
      <c r="A384">
        <f t="shared" si="35"/>
        <v>366</v>
      </c>
      <c r="B384" s="15">
        <f>E$3+(((E$6*B$3)/(D$6*A$6))^0.5*((G$3^2-A384^2)^0.5-(F$3^2-A384^2)^0.5))</f>
        <v>0.47144291132579585</v>
      </c>
      <c r="C384" s="15">
        <f>(((B$3*(G$3^2-A384^2)/A$6)+(D$6*D$3^2/C$6))^0.5)-(((B$3*(F$3^2-A384^2)/A$6)+(D$6*C$3^2/C$6))^0.5)</f>
        <v>0.45274840821702611</v>
      </c>
      <c r="D384" s="15">
        <f>((E$6*B$3*A$6)/(D$6*F$6^2))^0.5*((A384/(G$3^2-A384^2)^0.5)/(A384/(F$3^2-A384^2)^0.5))</f>
        <v>5.7075821990307906E-7</v>
      </c>
      <c r="E384" s="15">
        <f t="shared" si="30"/>
        <v>17.9994312228635</v>
      </c>
      <c r="F384" s="9">
        <f>(B$3/F$6)*((A384/(((B$3/A$6)*(G$3^2-A384^2))+(D$6*D$3^2/C$6))^0.5)-(A384/(((B$3/A$6)*(F$3^2-A384^2))+(D$6*C$3^2/C$6))^0.5))</f>
        <v>-2.7563368765381571E-9</v>
      </c>
      <c r="G384" s="9">
        <f t="shared" si="31"/>
        <v>-8.6923839738507314E-2</v>
      </c>
      <c r="H384" s="9">
        <f>F$6*((D$6)/(E$6*B$3*A$6))^0.5*(((G$3^2-A384^2)^0.5-(G$3^2-G$6^2)^0.5-(G$3*LN((G$6*(G$3+(G$3^2-A384^2)^0.5))/(A384*(G$3+(G$3^2-G$6^2)^0.5)))))-((F$3^2-A384^2)^0.5-(F$3^2-G$6^2)^0.5-(F$3*LN((G$6*(F$3+(F$3^2-A384^2)^0.5))/(A384*(F$3+(F$3^2-G$6^2)^0.5))))))</f>
        <v>22397023.39308577</v>
      </c>
      <c r="I384" s="15">
        <f t="shared" si="32"/>
        <v>0.71020495285025909</v>
      </c>
      <c r="J384" s="9">
        <f>X$3*(((B$10-A384^2)^0.5-(B$10-H$6^2)^0.5-(B$10^0.5*LN((H$6/A384)*((B$10^0.5+(B$10-A384^2)^0.5)/(B$10^0.5+(B$10-A384^2)^0.5)))))-((A$10-A384^2)^0.5-(A$10-H$6^2)^0.5-(A$10^0.5*LN((H$6/A384)*((A$10^0.5+(A$10-A384^2)^0.5)/(A$10^0.5+(A$10-A384^2)^0.5))))))</f>
        <v>35879954.366394155</v>
      </c>
      <c r="K384" s="15">
        <f t="shared" si="33"/>
        <v>1.1377458893453245</v>
      </c>
      <c r="L384" s="9">
        <f>((X$3*((B$10-B$14^2)^0.5-(B$10-H$6^2)^0.5-(B$10^0.5*LN((H$6/B$14)*((B$10^0.5+(B$10-B$14^2)^0.5)/(B$10^0.5+(B$10-B$14^2)^0.5))))))+(F$6*((D$6)/(E$6*B$3*A$6))^0.5*((G$3^2-A384^2)^0.5-(G$3^2-B$14^2)^0.5-(G$3*LN((B$14*(G$3+(G$3^2-A384^2)^0.5))/(A384*(G$3+(G$3^2-B$14^2)^0.5)))))))-((X$3*((A$10-A$14^2)^0.5-(A$10-H$6^2)^0.5-(A$10^0.5*LN((H$6/A$14)*((A$10^0.5+(A$10-A$14^2)^0.5)/(A$10^0.5+(A$10-A$14^2)^0.5))))))+(F$6*((D$6)/(E$6*B$3*A$6))^0.5*((F$3^2-A384^2)^0.5-(F$3^2-A$14^2)^0.5-(F$3*LN((A$14*(F$3+(F$3^2-A384^2)^0.5))/(A384*(F$3+(F$3^2-A$14^2)^0.5)))))))</f>
        <v>65325089.88744688</v>
      </c>
      <c r="M384" s="15">
        <f t="shared" si="34"/>
        <v>2.0714450116516643</v>
      </c>
    </row>
    <row r="385" spans="1:13" x14ac:dyDescent="0.25">
      <c r="A385">
        <f t="shared" si="35"/>
        <v>367</v>
      </c>
      <c r="B385" s="15">
        <f>E$3+(((E$6*B$3)/(D$6*A$6))^0.5*((G$3^2-A385^2)^0.5-(F$3^2-A385^2)^0.5))</f>
        <v>0.47143062679461256</v>
      </c>
      <c r="C385" s="15">
        <f>(((B$3*(G$3^2-A385^2)/A$6)+(D$6*D$3^2/C$6))^0.5)-(((B$3*(F$3^2-A385^2)/A$6)+(D$6*C$3^2/C$6))^0.5)</f>
        <v>0.45275806888451342</v>
      </c>
      <c r="D385" s="15">
        <f>((E$6*B$3*A$6)/(D$6*F$6^2))^0.5*((A385/(G$3^2-A385^2)^0.5)/(A385/(F$3^2-A385^2)^0.5))</f>
        <v>5.7076594503713491E-7</v>
      </c>
      <c r="E385" s="15">
        <f t="shared" si="30"/>
        <v>17.999674842691086</v>
      </c>
      <c r="F385" s="9">
        <f>(B$3/F$6)*((A385/(((B$3/A$6)*(G$3^2-A385^2))+(D$6*D$3^2/C$6))^0.5)-(A385/(((B$3/A$6)*(F$3^2-A385^2))+(D$6*C$3^2/C$6))^0.5))</f>
        <v>-2.7640447846324522E-9</v>
      </c>
      <c r="G385" s="9">
        <f t="shared" si="31"/>
        <v>-8.7166916328169017E-2</v>
      </c>
      <c r="H385" s="9">
        <f>F$6*((D$6)/(E$6*B$3*A$6))^0.5*(((G$3^2-A385^2)^0.5-(G$3^2-G$6^2)^0.5-(G$3*LN((G$6*(G$3+(G$3^2-A385^2)^0.5))/(A385*(G$3+(G$3^2-G$6^2)^0.5)))))-((F$3^2-A385^2)^0.5-(F$3^2-G$6^2)^0.5-(F$3*LN((G$6*(F$3+(F$3^2-A385^2)^0.5))/(A385*(F$3+(F$3^2-G$6^2)^0.5))))))</f>
        <v>22326485.575218573</v>
      </c>
      <c r="I385" s="15">
        <f t="shared" si="32"/>
        <v>0.70796821331870163</v>
      </c>
      <c r="J385" s="9">
        <f>X$3*(((B$10-A385^2)^0.5-(B$10-H$6^2)^0.5-(B$10^0.5*LN((H$6/A385)*((B$10^0.5+(B$10-A385^2)^0.5)/(B$10^0.5+(B$10-A385^2)^0.5)))))-((A$10-A385^2)^0.5-(A$10-H$6^2)^0.5-(A$10^0.5*LN((H$6/A385)*((A$10^0.5+(A$10-A385^2)^0.5)/(A$10^0.5+(A$10-A385^2)^0.5))))))</f>
        <v>35907332.080547832</v>
      </c>
      <c r="K385" s="15">
        <f t="shared" si="33"/>
        <v>1.1386140309661286</v>
      </c>
      <c r="L385" s="9">
        <f>((X$3*((B$10-B$14^2)^0.5-(B$10-H$6^2)^0.5-(B$10^0.5*LN((H$6/B$14)*((B$10^0.5+(B$10-B$14^2)^0.5)/(B$10^0.5+(B$10-B$14^2)^0.5))))))+(F$6*((D$6)/(E$6*B$3*A$6))^0.5*((G$3^2-A385^2)^0.5-(G$3^2-B$14^2)^0.5-(G$3*LN((B$14*(G$3+(G$3^2-A385^2)^0.5))/(A385*(G$3+(G$3^2-B$14^2)^0.5)))))))-((X$3*((A$10-A$14^2)^0.5-(A$10-H$6^2)^0.5-(A$10^0.5*LN((H$6/A$14)*((A$10^0.5+(A$10-A$14^2)^0.5)/(A$10^0.5+(A$10-A$14^2)^0.5))))))+(F$6*((D$6)/(E$6*B$3*A$6))^0.5*((F$3^2-A385^2)^0.5-(F$3^2-A$14^2)^0.5-(F$3*LN((A$14*(F$3+(F$3^2-A385^2)^0.5))/(A385*(F$3+(F$3^2-A$14^2)^0.5)))))))</f>
        <v>65254552.069580078</v>
      </c>
      <c r="M385" s="15">
        <f t="shared" si="34"/>
        <v>2.069208272120119</v>
      </c>
    </row>
    <row r="386" spans="1:13" x14ac:dyDescent="0.25">
      <c r="A386">
        <f t="shared" si="35"/>
        <v>368</v>
      </c>
      <c r="B386" s="15">
        <f>E$3+(((E$6*B$3)/(D$6*A$6))^0.5*((G$3^2-A386^2)^0.5-(F$3^2-A386^2)^0.5))</f>
        <v>0.47141829281145053</v>
      </c>
      <c r="C386" s="15">
        <f>(((B$3*(G$3^2-A386^2)/A$6)+(D$6*D$3^2/C$6))^0.5)-(((B$3*(F$3^2-A386^2)/A$6)+(D$6*C$3^2/C$6))^0.5)</f>
        <v>0.45276775653223922</v>
      </c>
      <c r="D386" s="15">
        <f>((E$6*B$3*A$6)/(D$6*F$6^2))^0.5*((A386/(G$3^2-A386^2)^0.5)/(A386/(F$3^2-A386^2)^0.5))</f>
        <v>5.7077370471771157E-7</v>
      </c>
      <c r="E386" s="15">
        <f t="shared" si="30"/>
        <v>17.999919551977754</v>
      </c>
      <c r="F386" s="9">
        <f>(B$3/F$6)*((A386/(((B$3/A$6)*(G$3^2-A386^2))+(D$6*D$3^2/C$6))^0.5)-(A386/(((B$3/A$6)*(F$3^2-A386^2))+(D$6*C$3^2/C$6))^0.5))</f>
        <v>-2.771754160026811E-9</v>
      </c>
      <c r="G386" s="9">
        <f t="shared" si="31"/>
        <v>-8.7410039190605512E-2</v>
      </c>
      <c r="H386" s="9">
        <f>F$6*((D$6)/(E$6*B$3*A$6))^0.5*(((G$3^2-A386^2)^0.5-(G$3^2-G$6^2)^0.5-(G$3*LN((G$6*(G$3+(G$3^2-A386^2)^0.5))/(A386*(G$3+(G$3^2-G$6^2)^0.5)))))-((F$3^2-A386^2)^0.5-(F$3^2-G$6^2)^0.5-(F$3*LN((G$6*(F$3+(F$3^2-A386^2)^0.5))/(A386*(F$3+(F$3^2-G$6^2)^0.5))))))</f>
        <v>22256109.381873999</v>
      </c>
      <c r="I386" s="15">
        <f t="shared" si="32"/>
        <v>0.70573659886713591</v>
      </c>
      <c r="J386" s="9">
        <f>X$3*(((B$10-A386^2)^0.5-(B$10-H$6^2)^0.5-(B$10^0.5*LN((H$6/A386)*((B$10^0.5+(B$10-A386^2)^0.5)/(B$10^0.5+(B$10-A386^2)^0.5)))))-((A$10-A386^2)^0.5-(A$10-H$6^2)^0.5-(A$10^0.5*LN((H$6/A386)*((A$10^0.5+(A$10-A386^2)^0.5)/(A$10^0.5+(A$10-A386^2)^0.5))))))</f>
        <v>35934636.473324493</v>
      </c>
      <c r="K386" s="15">
        <f t="shared" si="33"/>
        <v>1.1394798475813195</v>
      </c>
      <c r="L386" s="9">
        <f>((X$3*((B$10-B$14^2)^0.5-(B$10-H$6^2)^0.5-(B$10^0.5*LN((H$6/B$14)*((B$10^0.5+(B$10-B$14^2)^0.5)/(B$10^0.5+(B$10-B$14^2)^0.5))))))+(F$6*((D$6)/(E$6*B$3*A$6))^0.5*((G$3^2-A386^2)^0.5-(G$3^2-B$14^2)^0.5-(G$3*LN((B$14*(G$3+(G$3^2-A386^2)^0.5))/(A386*(G$3+(G$3^2-B$14^2)^0.5)))))))-((X$3*((A$10-A$14^2)^0.5-(A$10-H$6^2)^0.5-(A$10^0.5*LN((H$6/A$14)*((A$10^0.5+(A$10-A$14^2)^0.5)/(A$10^0.5+(A$10-A$14^2)^0.5))))))+(F$6*((D$6)/(E$6*B$3*A$6))^0.5*((F$3^2-A386^2)^0.5-(F$3^2-A$14^2)^0.5-(F$3*LN((A$14*(F$3+(F$3^2-A386^2)^0.5))/(A386*(F$3+(F$3^2-A$14^2)^0.5)))))))</f>
        <v>65184175.876235008</v>
      </c>
      <c r="M386" s="15">
        <f t="shared" si="34"/>
        <v>2.0669766576685378</v>
      </c>
    </row>
    <row r="387" spans="1:13" x14ac:dyDescent="0.25">
      <c r="A387">
        <f t="shared" si="35"/>
        <v>369</v>
      </c>
      <c r="B387" s="15">
        <f>E$3+(((E$6*B$3)/(D$6*A$6))^0.5*((G$3^2-A387^2)^0.5-(F$3^2-A387^2)^0.5))</f>
        <v>0.47140590921144615</v>
      </c>
      <c r="C387" s="15">
        <f>(((B$3*(G$3^2-A387^2)/A$6)+(D$6*D$3^2/C$6))^0.5)-(((B$3*(F$3^2-A387^2)/A$6)+(D$6*C$3^2/C$6))^0.5)</f>
        <v>0.45277747116534783</v>
      </c>
      <c r="D387" s="15">
        <f>((E$6*B$3*A$6)/(D$6*F$6^2))^0.5*((A387/(G$3^2-A387^2)^0.5)/(A387/(F$3^2-A387^2)^0.5))</f>
        <v>5.7078149909030379E-7</v>
      </c>
      <c r="E387" s="15">
        <f t="shared" si="30"/>
        <v>18.000165355311822</v>
      </c>
      <c r="F387" s="9">
        <f>(B$3/F$6)*((A387/(((B$3/A$6)*(G$3^2-A387^2))+(D$6*D$3^2/C$6))^0.5)-(A387/(((B$3/A$6)*(F$3^2-A387^2))+(D$6*C$3^2/C$6))^0.5))</f>
        <v>-2.7794650069811928E-9</v>
      </c>
      <c r="G387" s="9">
        <f t="shared" si="31"/>
        <v>-8.7653208460158893E-2</v>
      </c>
      <c r="H387" s="9">
        <f>F$6*((D$6)/(E$6*B$3*A$6))^0.5*(((G$3^2-A387^2)^0.5-(G$3^2-G$6^2)^0.5-(G$3*LN((G$6*(G$3+(G$3^2-A387^2)^0.5))/(A387*(G$3+(G$3^2-G$6^2)^0.5)))))-((F$3^2-A387^2)^0.5-(F$3^2-G$6^2)^0.5-(F$3*LN((G$6*(F$3+(F$3^2-A387^2)^0.5))/(A387*(F$3+(F$3^2-G$6^2)^0.5))))))</f>
        <v>22185893.814185597</v>
      </c>
      <c r="I387" s="15">
        <f t="shared" si="32"/>
        <v>0.70351007782171482</v>
      </c>
      <c r="J387" s="9">
        <f>X$3*(((B$10-A387^2)^0.5-(B$10-H$6^2)^0.5-(B$10^0.5*LN((H$6/A387)*((B$10^0.5+(B$10-A387^2)^0.5)/(B$10^0.5+(B$10-A387^2)^0.5)))))-((A$10-A387^2)^0.5-(A$10-H$6^2)^0.5-(A$10^0.5*LN((H$6/A387)*((A$10^0.5+(A$10-A387^2)^0.5)/(A$10^0.5+(A$10-A387^2)^0.5))))))</f>
        <v>35961867.946017474</v>
      </c>
      <c r="K387" s="15">
        <f t="shared" si="33"/>
        <v>1.1403433519158255</v>
      </c>
      <c r="L387" s="9">
        <f>((X$3*((B$10-B$14^2)^0.5-(B$10-H$6^2)^0.5-(B$10^0.5*LN((H$6/B$14)*((B$10^0.5+(B$10-B$14^2)^0.5)/(B$10^0.5+(B$10-B$14^2)^0.5))))))+(F$6*((D$6)/(E$6*B$3*A$6))^0.5*((G$3^2-A387^2)^0.5-(G$3^2-B$14^2)^0.5-(G$3*LN((B$14*(G$3+(G$3^2-A387^2)^0.5))/(A387*(G$3+(G$3^2-B$14^2)^0.5)))))))-((X$3*((A$10-A$14^2)^0.5-(A$10-H$6^2)^0.5-(A$10^0.5*LN((H$6/A$14)*((A$10^0.5+(A$10-A$14^2)^0.5)/(A$10^0.5+(A$10-A$14^2)^0.5))))))+(F$6*((D$6)/(E$6*B$3*A$6))^0.5*((F$3^2-A387^2)^0.5-(F$3^2-A$14^2)^0.5-(F$3*LN((A$14*(F$3+(F$3^2-A387^2)^0.5))/(A387*(F$3+(F$3^2-A$14^2)^0.5)))))))</f>
        <v>65113960.308546543</v>
      </c>
      <c r="M387" s="15">
        <f t="shared" si="34"/>
        <v>2.0647501366231147</v>
      </c>
    </row>
    <row r="388" spans="1:13" x14ac:dyDescent="0.25">
      <c r="A388">
        <f t="shared" si="35"/>
        <v>370</v>
      </c>
      <c r="B388" s="15">
        <f>E$3+(((E$6*B$3)/(D$6*A$6))^0.5*((G$3^2-A388^2)^0.5-(F$3^2-A388^2)^0.5))</f>
        <v>0.47139347582871033</v>
      </c>
      <c r="C388" s="15">
        <f>(((B$3*(G$3^2-A388^2)/A$6)+(D$6*D$3^2/C$6))^0.5)-(((B$3*(F$3^2-A388^2)/A$6)+(D$6*C$3^2/C$6))^0.5)</f>
        <v>0.45278721278900491</v>
      </c>
      <c r="D388" s="15">
        <f>((E$6*B$3*A$6)/(D$6*F$6^2))^0.5*((A388/(G$3^2-A388^2)^0.5)/(A388/(F$3^2-A388^2)^0.5))</f>
        <v>5.7078932830140888E-7</v>
      </c>
      <c r="E388" s="15">
        <f t="shared" si="30"/>
        <v>18.000412257313229</v>
      </c>
      <c r="F388" s="9">
        <f>(B$3/F$6)*((A388/(((B$3/A$6)*(G$3^2-A388^2))+(D$6*D$3^2/C$6))^0.5)-(A388/(((B$3/A$6)*(F$3^2-A388^2))+(D$6*C$3^2/C$6))^0.5))</f>
        <v>-2.787177329757769E-9</v>
      </c>
      <c r="G388" s="9">
        <f t="shared" si="31"/>
        <v>-8.7896424271241003E-2</v>
      </c>
      <c r="H388" s="9">
        <f>F$6*((D$6)/(E$6*B$3*A$6))^0.5*(((G$3^2-A388^2)^0.5-(G$3^2-G$6^2)^0.5-(G$3*LN((G$6*(G$3+(G$3^2-A388^2)^0.5))/(A388*(G$3+(G$3^2-G$6^2)^0.5)))))-((F$3^2-A388^2)^0.5-(F$3^2-G$6^2)^0.5-(F$3*LN((G$6*(F$3+(F$3^2-A388^2)^0.5))/(A388*(F$3+(F$3^2-G$6^2)^0.5))))))</f>
        <v>22115837.880989924</v>
      </c>
      <c r="I388" s="15">
        <f t="shared" si="32"/>
        <v>0.70128861875285142</v>
      </c>
      <c r="J388" s="9">
        <f>X$3*(((B$10-A388^2)^0.5-(B$10-H$6^2)^0.5-(B$10^0.5*LN((H$6/A388)*((B$10^0.5+(B$10-A388^2)^0.5)/(B$10^0.5+(B$10-A388^2)^0.5)))))-((A$10-A388^2)^0.5-(A$10-H$6^2)^0.5-(A$10^0.5*LN((H$6/A388)*((A$10^0.5+(A$10-A388^2)^0.5)/(A$10^0.5+(A$10-A388^2)^0.5))))))</f>
        <v>35989026.89666146</v>
      </c>
      <c r="K388" s="15">
        <f t="shared" si="33"/>
        <v>1.1412045565912436</v>
      </c>
      <c r="L388" s="9">
        <f>((X$3*((B$10-B$14^2)^0.5-(B$10-H$6^2)^0.5-(B$10^0.5*LN((H$6/B$14)*((B$10^0.5+(B$10-B$14^2)^0.5)/(B$10^0.5+(B$10-B$14^2)^0.5))))))+(F$6*((D$6)/(E$6*B$3*A$6))^0.5*((G$3^2-A388^2)^0.5-(G$3^2-B$14^2)^0.5-(G$3*LN((B$14*(G$3+(G$3^2-A388^2)^0.5))/(A388*(G$3+(G$3^2-B$14^2)^0.5)))))))-((X$3*((A$10-A$14^2)^0.5-(A$10-H$6^2)^0.5-(A$10^0.5*LN((H$6/A$14)*((A$10^0.5+(A$10-A$14^2)^0.5)/(A$10^0.5+(A$10-A$14^2)^0.5))))))+(F$6*((D$6)/(E$6*B$3*A$6))^0.5*((F$3^2-A388^2)^0.5-(F$3^2-A$14^2)^0.5-(F$3*LN((A$14*(F$3+(F$3^2-A388^2)^0.5))/(A388*(F$3+(F$3^2-A$14^2)^0.5)))))))</f>
        <v>65043904.375351429</v>
      </c>
      <c r="M388" s="15">
        <f t="shared" si="34"/>
        <v>2.0625286775542691</v>
      </c>
    </row>
    <row r="389" spans="1:13" x14ac:dyDescent="0.25">
      <c r="A389">
        <f t="shared" si="35"/>
        <v>371</v>
      </c>
      <c r="B389" s="15">
        <f>E$3+(((E$6*B$3)/(D$6*A$6))^0.5*((G$3^2-A389^2)^0.5-(F$3^2-A389^2)^0.5))</f>
        <v>0.47138099249632121</v>
      </c>
      <c r="C389" s="15">
        <f>(((B$3*(G$3^2-A389^2)/A$6)+(D$6*D$3^2/C$6))^0.5)-(((B$3*(F$3^2-A389^2)/A$6)+(D$6*C$3^2/C$6))^0.5)</f>
        <v>0.4527969814083832</v>
      </c>
      <c r="D389" s="15">
        <f>((E$6*B$3*A$6)/(D$6*F$6^2))^0.5*((A389/(G$3^2-A389^2)^0.5)/(A389/(F$3^2-A389^2)^0.5))</f>
        <v>5.7079719249853403E-7</v>
      </c>
      <c r="E389" s="15">
        <f t="shared" si="30"/>
        <v>18.000660262633769</v>
      </c>
      <c r="F389" s="9">
        <f>(B$3/F$6)*((A389/(((B$3/A$6)*(G$3^2-A389^2))+(D$6*D$3^2/C$6))^0.5)-(A389/(((B$3/A$6)*(F$3^2-A389^2))+(D$6*C$3^2/C$6))^0.5))</f>
        <v>-2.7948911326208439E-9</v>
      </c>
      <c r="G389" s="9">
        <f t="shared" si="31"/>
        <v>-8.8139686758330935E-2</v>
      </c>
      <c r="H389" s="9">
        <f>F$6*((D$6)/(E$6*B$3*A$6))^0.5*(((G$3^2-A389^2)^0.5-(G$3^2-G$6^2)^0.5-(G$3*LN((G$6*(G$3+(G$3^2-A389^2)^0.5))/(A389*(G$3+(G$3^2-G$6^2)^0.5)))))-((F$3^2-A389^2)^0.5-(F$3^2-G$6^2)^0.5-(F$3*LN((G$6*(F$3+(F$3^2-A389^2)^0.5))/(A389*(F$3+(F$3^2-G$6^2)^0.5))))))</f>
        <v>22045940.598745588</v>
      </c>
      <c r="I389" s="15">
        <f t="shared" si="32"/>
        <v>0.69907219047265312</v>
      </c>
      <c r="J389" s="9">
        <f>X$3*(((B$10-A389^2)^0.5-(B$10-H$6^2)^0.5-(B$10^0.5*LN((H$6/A389)*((B$10^0.5+(B$10-A389^2)^0.5)/(B$10^0.5+(B$10-A389^2)^0.5)))))-((A$10-A389^2)^0.5-(A$10-H$6^2)^0.5-(A$10^0.5*LN((H$6/A389)*((A$10^0.5+(A$10-A389^2)^0.5)/(A$10^0.5+(A$10-A389^2)^0.5))))))</f>
        <v>36016113.720069364</v>
      </c>
      <c r="K389" s="15">
        <f t="shared" si="33"/>
        <v>1.1420634741270093</v>
      </c>
      <c r="L389" s="9">
        <f>((X$3*((B$10-B$14^2)^0.5-(B$10-H$6^2)^0.5-(B$10^0.5*LN((H$6/B$14)*((B$10^0.5+(B$10-B$14^2)^0.5)/(B$10^0.5+(B$10-B$14^2)^0.5))))))+(F$6*((D$6)/(E$6*B$3*A$6))^0.5*((G$3^2-A389^2)^0.5-(G$3^2-B$14^2)^0.5-(G$3*LN((B$14*(G$3+(G$3^2-A389^2)^0.5))/(A389*(G$3+(G$3^2-B$14^2)^0.5)))))))-((X$3*((A$10-A$14^2)^0.5-(A$10-H$6^2)^0.5-(A$10^0.5*LN((H$6/A$14)*((A$10^0.5+(A$10-A$14^2)^0.5)/(A$10^0.5+(A$10-A$14^2)^0.5))))))+(F$6*((D$6)/(E$6*B$3*A$6))^0.5*((F$3^2-A389^2)^0.5-(F$3^2-A$14^2)^0.5-(F$3*LN((A$14*(F$3+(F$3^2-A389^2)^0.5))/(A389*(F$3+(F$3^2-A$14^2)^0.5)))))))</f>
        <v>64974007.093106747</v>
      </c>
      <c r="M389" s="15">
        <f t="shared" si="34"/>
        <v>2.0603122492740598</v>
      </c>
    </row>
    <row r="390" spans="1:13" x14ac:dyDescent="0.25">
      <c r="A390">
        <f t="shared" si="35"/>
        <v>372</v>
      </c>
      <c r="B390" s="15">
        <f>E$3+(((E$6*B$3)/(D$6*A$6))^0.5*((G$3^2-A390^2)^0.5-(F$3^2-A390^2)^0.5))</f>
        <v>0.4713684590463178</v>
      </c>
      <c r="C390" s="15">
        <f>(((B$3*(G$3^2-A390^2)/A$6)+(D$6*D$3^2/C$6))^0.5)-(((B$3*(F$3^2-A390^2)/A$6)+(D$6*C$3^2/C$6))^0.5)</f>
        <v>0.45280677702866967</v>
      </c>
      <c r="D390" s="15">
        <f>((E$6*B$3*A$6)/(D$6*F$6^2))^0.5*((A390/(G$3^2-A390^2)^0.5)/(A390/(F$3^2-A390^2)^0.5))</f>
        <v>5.7080509183020446E-7</v>
      </c>
      <c r="E390" s="15">
        <f t="shared" si="30"/>
        <v>18.000909375957328</v>
      </c>
      <c r="F390" s="9">
        <f>(B$3/F$6)*((A390/(((B$3/A$6)*(G$3^2-A390^2))+(D$6*D$3^2/C$6))^0.5)-(A390/(((B$3/A$6)*(F$3^2-A390^2))+(D$6*C$3^2/C$6))^0.5))</f>
        <v>-2.8026064198368943E-9</v>
      </c>
      <c r="G390" s="9">
        <f t="shared" si="31"/>
        <v>-8.8382996055976298E-2</v>
      </c>
      <c r="H390" s="9">
        <f>F$6*((D$6)/(E$6*B$3*A$6))^0.5*(((G$3^2-A390^2)^0.5-(G$3^2-G$6^2)^0.5-(G$3*LN((G$6*(G$3+(G$3^2-A390^2)^0.5))/(A390*(G$3+(G$3^2-G$6^2)^0.5)))))-((F$3^2-A390^2)^0.5-(F$3^2-G$6^2)^0.5-(F$3*LN((G$6*(F$3+(F$3^2-A390^2)^0.5))/(A390*(F$3+(F$3^2-G$6^2)^0.5))))))</f>
        <v>21976200.991444238</v>
      </c>
      <c r="I390" s="15">
        <f t="shared" si="32"/>
        <v>0.69686076203209779</v>
      </c>
      <c r="J390" s="9">
        <f>X$3*(((B$10-A390^2)^0.5-(B$10-H$6^2)^0.5-(B$10^0.5*LN((H$6/A390)*((B$10^0.5+(B$10-A390^2)^0.5)/(B$10^0.5+(B$10-A390^2)^0.5)))))-((A$10-A390^2)^0.5-(A$10-H$6^2)^0.5-(A$10^0.5*LN((H$6/A390)*((A$10^0.5+(A$10-A390^2)^0.5)/(A$10^0.5+(A$10-A390^2)^0.5))))))</f>
        <v>36043128.807867758</v>
      </c>
      <c r="K390" s="15">
        <f t="shared" si="33"/>
        <v>1.1429201169415195</v>
      </c>
      <c r="L390" s="9">
        <f>((X$3*((B$10-B$14^2)^0.5-(B$10-H$6^2)^0.5-(B$10^0.5*LN((H$6/B$14)*((B$10^0.5+(B$10-B$14^2)^0.5)/(B$10^0.5+(B$10-B$14^2)^0.5))))))+(F$6*((D$6)/(E$6*B$3*A$6))^0.5*((G$3^2-A390^2)^0.5-(G$3^2-B$14^2)^0.5-(G$3*LN((B$14*(G$3+(G$3^2-A390^2)^0.5))/(A390*(G$3+(G$3^2-B$14^2)^0.5)))))))-((X$3*((A$10-A$14^2)^0.5-(A$10-H$6^2)^0.5-(A$10^0.5*LN((H$6/A$14)*((A$10^0.5+(A$10-A$14^2)^0.5)/(A$10^0.5+(A$10-A$14^2)^0.5))))))+(F$6*((D$6)/(E$6*B$3*A$6))^0.5*((F$3^2-A390^2)^0.5-(F$3^2-A$14^2)^0.5-(F$3*LN((A$14*(F$3+(F$3^2-A390^2)^0.5))/(A390*(F$3+(F$3^2-A$14^2)^0.5)))))))</f>
        <v>64904267.485805988</v>
      </c>
      <c r="M390" s="15">
        <f t="shared" si="34"/>
        <v>2.0581008208335234</v>
      </c>
    </row>
    <row r="391" spans="1:13" x14ac:dyDescent="0.25">
      <c r="A391">
        <f t="shared" si="35"/>
        <v>373</v>
      </c>
      <c r="B391" s="15">
        <f>E$3+(((E$6*B$3)/(D$6*A$6))^0.5*((G$3^2-A391^2)^0.5-(F$3^2-A391^2)^0.5))</f>
        <v>0.47135587530969131</v>
      </c>
      <c r="C391" s="15">
        <f>(((B$3*(G$3^2-A391^2)/A$6)+(D$6*D$3^2/C$6))^0.5)-(((B$3*(F$3^2-A391^2)/A$6)+(D$6*C$3^2/C$6))^0.5)</f>
        <v>0.45281659965505838</v>
      </c>
      <c r="D391" s="15">
        <f>((E$6*B$3*A$6)/(D$6*F$6^2))^0.5*((A391/(G$3^2-A391^2)^0.5)/(A391/(F$3^2-A391^2)^0.5))</f>
        <v>5.7081302644597146E-7</v>
      </c>
      <c r="E391" s="15">
        <f t="shared" si="30"/>
        <v>18.001159602000154</v>
      </c>
      <c r="F391" s="9">
        <f>(B$3/F$6)*((A391/(((B$3/A$6)*(G$3^2-A391^2))+(D$6*D$3^2/C$6))^0.5)-(A391/(((B$3/A$6)*(F$3^2-A391^2))+(D$6*C$3^2/C$6))^0.5))</f>
        <v>-2.8103231956746499E-9</v>
      </c>
      <c r="G391" s="9">
        <f t="shared" si="31"/>
        <v>-8.8626352298795757E-2</v>
      </c>
      <c r="H391" s="9">
        <f>F$6*((D$6)/(E$6*B$3*A$6))^0.5*(((G$3^2-A391^2)^0.5-(G$3^2-G$6^2)^0.5-(G$3*LN((G$6*(G$3+(G$3^2-A391^2)^0.5))/(A391*(G$3+(G$3^2-G$6^2)^0.5)))))-((F$3^2-A391^2)^0.5-(F$3^2-G$6^2)^0.5-(F$3*LN((G$6*(F$3+(F$3^2-A391^2)^0.5))/(A391*(F$3+(F$3^2-G$6^2)^0.5))))))</f>
        <v>21906618.090529013</v>
      </c>
      <c r="I391" s="15">
        <f t="shared" si="32"/>
        <v>0.69465430271844919</v>
      </c>
      <c r="J391" s="9">
        <f>X$3*(((B$10-A391^2)^0.5-(B$10-H$6^2)^0.5-(B$10^0.5*LN((H$6/A391)*((B$10^0.5+(B$10-A391^2)^0.5)/(B$10^0.5+(B$10-A391^2)^0.5)))))-((A$10-A391^2)^0.5-(A$10-H$6^2)^0.5-(A$10^0.5*LN((H$6/A391)*((A$10^0.5+(A$10-A391^2)^0.5)/(A$10^0.5+(A$10-A391^2)^0.5))))))</f>
        <v>36070072.548530214</v>
      </c>
      <c r="K391" s="15">
        <f t="shared" si="33"/>
        <v>1.1437744973531905</v>
      </c>
      <c r="L391" s="9">
        <f>((X$3*((B$10-B$14^2)^0.5-(B$10-H$6^2)^0.5-(B$10^0.5*LN((H$6/B$14)*((B$10^0.5+(B$10-B$14^2)^0.5)/(B$10^0.5+(B$10-B$14^2)^0.5))))))+(F$6*((D$6)/(E$6*B$3*A$6))^0.5*((G$3^2-A391^2)^0.5-(G$3^2-B$14^2)^0.5-(G$3*LN((B$14*(G$3+(G$3^2-A391^2)^0.5))/(A391*(G$3+(G$3^2-B$14^2)^0.5)))))))-((X$3*((A$10-A$14^2)^0.5-(A$10-H$6^2)^0.5-(A$10^0.5*LN((H$6/A$14)*((A$10^0.5+(A$10-A$14^2)^0.5)/(A$10^0.5+(A$10-A$14^2)^0.5))))))+(F$6*((D$6)/(E$6*B$3*A$6))^0.5*((F$3^2-A391^2)^0.5-(F$3^2-A$14^2)^0.5-(F$3*LN((A$14*(F$3+(F$3^2-A391^2)^0.5))/(A391*(F$3+(F$3^2-A$14^2)^0.5)))))))</f>
        <v>64834684.584890366</v>
      </c>
      <c r="M391" s="15">
        <f t="shared" si="34"/>
        <v>2.0558943615198619</v>
      </c>
    </row>
    <row r="392" spans="1:13" x14ac:dyDescent="0.25">
      <c r="A392">
        <f t="shared" si="35"/>
        <v>374</v>
      </c>
      <c r="B392" s="15">
        <f>E$3+(((E$6*B$3)/(D$6*A$6))^0.5*((G$3^2-A392^2)^0.5-(F$3^2-A392^2)^0.5))</f>
        <v>0.47134324111637915</v>
      </c>
      <c r="C392" s="15">
        <f>(((B$3*(G$3^2-A392^2)/A$6)+(D$6*D$3^2/C$6))^0.5)-(((B$3*(F$3^2-A392^2)/A$6)+(D$6*C$3^2/C$6))^0.5)</f>
        <v>0.45282644929277893</v>
      </c>
      <c r="D392" s="15">
        <f>((E$6*B$3*A$6)/(D$6*F$6^2))^0.5*((A392/(G$3^2-A392^2)^0.5)/(A392/(F$3^2-A392^2)^0.5))</f>
        <v>5.7082099649642053E-7</v>
      </c>
      <c r="E392" s="15">
        <f t="shared" si="30"/>
        <v>18.001410945511118</v>
      </c>
      <c r="F392" s="9">
        <f>(B$3/F$6)*((A392/(((B$3/A$6)*(G$3^2-A392^2))+(D$6*D$3^2/C$6))^0.5)-(A392/(((B$3/A$6)*(F$3^2-A392^2))+(D$6*C$3^2/C$6))^0.5))</f>
        <v>-2.8180414644051741E-9</v>
      </c>
      <c r="G392" s="9">
        <f t="shared" si="31"/>
        <v>-8.8869755621481583E-2</v>
      </c>
      <c r="H392" s="9">
        <f>F$6*((D$6)/(E$6*B$3*A$6))^0.5*(((G$3^2-A392^2)^0.5-(G$3^2-G$6^2)^0.5-(G$3*LN((G$6*(G$3+(G$3^2-A392^2)^0.5))/(A392*(G$3+(G$3^2-G$6^2)^0.5)))))-((F$3^2-A392^2)^0.5-(F$3^2-G$6^2)^0.5-(F$3*LN((G$6*(F$3+(F$3^2-A392^2)^0.5))/(A392*(F$3+(F$3^2-G$6^2)^0.5))))))</f>
        <v>21837190.934809953</v>
      </c>
      <c r="I392" s="15">
        <f t="shared" si="32"/>
        <v>0.69245278205257332</v>
      </c>
      <c r="J392" s="9">
        <f>X$3*(((B$10-A392^2)^0.5-(B$10-H$6^2)^0.5-(B$10^0.5*LN((H$6/A392)*((B$10^0.5+(B$10-A392^2)^0.5)/(B$10^0.5+(B$10-A392^2)^0.5)))))-((A$10-A392^2)^0.5-(A$10-H$6^2)^0.5-(A$10^0.5*LN((H$6/A392)*((A$10^0.5+(A$10-A392^2)^0.5)/(A$10^0.5+(A$10-A392^2)^0.5))))))</f>
        <v>36096945.327411681</v>
      </c>
      <c r="K392" s="15">
        <f t="shared" si="33"/>
        <v>1.1446266275815475</v>
      </c>
      <c r="L392" s="9">
        <f>((X$3*((B$10-B$14^2)^0.5-(B$10-H$6^2)^0.5-(B$10^0.5*LN((H$6/B$14)*((B$10^0.5+(B$10-B$14^2)^0.5)/(B$10^0.5+(B$10-B$14^2)^0.5))))))+(F$6*((D$6)/(E$6*B$3*A$6))^0.5*((G$3^2-A392^2)^0.5-(G$3^2-B$14^2)^0.5-(G$3*LN((B$14*(G$3+(G$3^2-A392^2)^0.5))/(A392*(G$3+(G$3^2-B$14^2)^0.5)))))))-((X$3*((A$10-A$14^2)^0.5-(A$10-H$6^2)^0.5-(A$10^0.5*LN((H$6/A$14)*((A$10^0.5+(A$10-A$14^2)^0.5)/(A$10^0.5+(A$10-A$14^2)^0.5))))))+(F$6*((D$6)/(E$6*B$3*A$6))^0.5*((F$3^2-A392^2)^0.5-(F$3^2-A$14^2)^0.5-(F$3*LN((A$14*(F$3+(F$3^2-A392^2)^0.5))/(A392*(F$3+(F$3^2-A$14^2)^0.5)))))))</f>
        <v>64765257.429171085</v>
      </c>
      <c r="M392" s="15">
        <f t="shared" si="34"/>
        <v>2.0536928408539792</v>
      </c>
    </row>
    <row r="393" spans="1:13" x14ac:dyDescent="0.25">
      <c r="A393">
        <f t="shared" si="35"/>
        <v>375</v>
      </c>
      <c r="B393" s="15">
        <f>E$3+(((E$6*B$3)/(D$6*A$6))^0.5*((G$3^2-A393^2)^0.5-(F$3^2-A393^2)^0.5))</f>
        <v>0.47133055629525661</v>
      </c>
      <c r="C393" s="15">
        <f>(((B$3*(G$3^2-A393^2)/A$6)+(D$6*D$3^2/C$6))^0.5)-(((B$3*(F$3^2-A393^2)/A$6)+(D$6*C$3^2/C$6))^0.5)</f>
        <v>0.45283632594706091</v>
      </c>
      <c r="D393" s="15">
        <f>((E$6*B$3*A$6)/(D$6*F$6^2))^0.5*((A393/(G$3^2-A393^2)^0.5)/(A393/(F$3^2-A393^2)^0.5))</f>
        <v>5.7082900213317938E-7</v>
      </c>
      <c r="E393" s="15">
        <f t="shared" si="30"/>
        <v>18.001663411271945</v>
      </c>
      <c r="F393" s="9">
        <f>(B$3/F$6)*((A393/(((B$3/A$6)*(G$3^2-A393^2))+(D$6*D$3^2/C$6))^0.5)-(A393/(((B$3/A$6)*(F$3^2-A393^2))+(D$6*C$3^2/C$6))^0.5))</f>
        <v>-2.8257612303015825E-9</v>
      </c>
      <c r="G393" s="9">
        <f t="shared" si="31"/>
        <v>-8.9113206158790703E-2</v>
      </c>
      <c r="H393" s="9">
        <f>F$6*((D$6)/(E$6*B$3*A$6))^0.5*(((G$3^2-A393^2)^0.5-(G$3^2-G$6^2)^0.5-(G$3*LN((G$6*(G$3+(G$3^2-A393^2)^0.5))/(A393*(G$3+(G$3^2-G$6^2)^0.5)))))-((F$3^2-A393^2)^0.5-(F$3^2-G$6^2)^0.5-(F$3*LN((G$6*(F$3+(F$3^2-A393^2)^0.5))/(A393*(F$3+(F$3^2-G$6^2)^0.5))))))</f>
        <v>21767918.570388135</v>
      </c>
      <c r="I393" s="15">
        <f t="shared" si="32"/>
        <v>0.69025616978653392</v>
      </c>
      <c r="J393" s="9">
        <f>X$3*(((B$10-A393^2)^0.5-(B$10-H$6^2)^0.5-(B$10^0.5*LN((H$6/A393)*((B$10^0.5+(B$10-A393^2)^0.5)/(B$10^0.5+(B$10-A393^2)^0.5)))))-((A$10-A393^2)^0.5-(A$10-H$6^2)^0.5-(A$10^0.5*LN((H$6/A393)*((A$10^0.5+(A$10-A393^2)^0.5)/(A$10^0.5+(A$10-A393^2)^0.5))))))</f>
        <v>36123747.526778869</v>
      </c>
      <c r="K393" s="15">
        <f t="shared" si="33"/>
        <v>1.1454765197481884</v>
      </c>
      <c r="L393" s="9">
        <f>((X$3*((B$10-B$14^2)^0.5-(B$10-H$6^2)^0.5-(B$10^0.5*LN((H$6/B$14)*((B$10^0.5+(B$10-B$14^2)^0.5)/(B$10^0.5+(B$10-B$14^2)^0.5))))))+(F$6*((D$6)/(E$6*B$3*A$6))^0.5*((G$3^2-A393^2)^0.5-(G$3^2-B$14^2)^0.5-(G$3*LN((B$14*(G$3+(G$3^2-A393^2)^0.5))/(A393*(G$3+(G$3^2-B$14^2)^0.5)))))))-((X$3*((A$10-A$14^2)^0.5-(A$10-H$6^2)^0.5-(A$10^0.5*LN((H$6/A$14)*((A$10^0.5+(A$10-A$14^2)^0.5)/(A$10^0.5+(A$10-A$14^2)^0.5))))))+(F$6*((D$6)/(E$6*B$3*A$6))^0.5*((F$3^2-A393^2)^0.5-(F$3^2-A$14^2)^0.5-(F$3*LN((A$14*(F$3+(F$3^2-A393^2)^0.5))/(A393*(F$3+(F$3^2-A$14^2)^0.5)))))))</f>
        <v>64695985.064750195</v>
      </c>
      <c r="M393" s="15">
        <f t="shared" si="34"/>
        <v>2.0514962285879692</v>
      </c>
    </row>
    <row r="394" spans="1:13" x14ac:dyDescent="0.25">
      <c r="A394">
        <f t="shared" si="35"/>
        <v>376</v>
      </c>
      <c r="B394" s="15">
        <f>E$3+(((E$6*B$3)/(D$6*A$6))^0.5*((G$3^2-A394^2)^0.5-(F$3^2-A394^2)^0.5))</f>
        <v>0.47131782067413047</v>
      </c>
      <c r="C394" s="15">
        <f>(((B$3*(G$3^2-A394^2)/A$6)+(D$6*D$3^2/C$6))^0.5)-(((B$3*(F$3^2-A394^2)/A$6)+(D$6*C$3^2/C$6))^0.5)</f>
        <v>0.45284622962314103</v>
      </c>
      <c r="D394" s="15">
        <f>((E$6*B$3*A$6)/(D$6*F$6^2))^0.5*((A394/(G$3^2-A394^2)^0.5)/(A394/(F$3^2-A394^2)^0.5))</f>
        <v>5.70837043508926E-7</v>
      </c>
      <c r="E394" s="15">
        <f t="shared" si="30"/>
        <v>18.001917004097489</v>
      </c>
      <c r="F394" s="9">
        <f>(B$3/F$6)*((A394/(((B$3/A$6)*(G$3^2-A394^2))+(D$6*D$3^2/C$6))^0.5)-(A394/(((B$3/A$6)*(F$3^2-A394^2))+(D$6*C$3^2/C$6))^0.5))</f>
        <v>-2.8334824976392435E-9</v>
      </c>
      <c r="G394" s="9">
        <f t="shared" si="31"/>
        <v>-8.9356704045551197E-2</v>
      </c>
      <c r="H394" s="9">
        <f>F$6*((D$6)/(E$6*B$3*A$6))^0.5*(((G$3^2-A394^2)^0.5-(G$3^2-G$6^2)^0.5-(G$3*LN((G$6*(G$3+(G$3^2-A394^2)^0.5))/(A394*(G$3+(G$3^2-G$6^2)^0.5)))))-((F$3^2-A394^2)^0.5-(F$3^2-G$6^2)^0.5-(F$3*LN((G$6*(F$3+(F$3^2-A394^2)^0.5))/(A394*(F$3+(F$3^2-G$6^2)^0.5))))))</f>
        <v>21698800.050569665</v>
      </c>
      <c r="I394" s="15">
        <f t="shared" si="32"/>
        <v>0.68806443590086452</v>
      </c>
      <c r="J394" s="9">
        <f>X$3*(((B$10-A394^2)^0.5-(B$10-H$6^2)^0.5-(B$10^0.5*LN((H$6/A394)*((B$10^0.5+(B$10-A394^2)^0.5)/(B$10^0.5+(B$10-A394^2)^0.5)))))-((A$10-A394^2)^0.5-(A$10-H$6^2)^0.5-(A$10^0.5*LN((H$6/A394)*((A$10^0.5+(A$10-A394^2)^0.5)/(A$10^0.5+(A$10-A394^2)^0.5))))))</f>
        <v>36150479.525849633</v>
      </c>
      <c r="K394" s="15">
        <f t="shared" si="33"/>
        <v>1.1463241858780324</v>
      </c>
      <c r="L394" s="9">
        <f>((X$3*((B$10-B$14^2)^0.5-(B$10-H$6^2)^0.5-(B$10^0.5*LN((H$6/B$14)*((B$10^0.5+(B$10-B$14^2)^0.5)/(B$10^0.5+(B$10-B$14^2)^0.5))))))+(F$6*((D$6)/(E$6*B$3*A$6))^0.5*((G$3^2-A394^2)^0.5-(G$3^2-B$14^2)^0.5-(G$3*LN((B$14*(G$3+(G$3^2-A394^2)^0.5))/(A394*(G$3+(G$3^2-B$14^2)^0.5)))))))-((X$3*((A$10-A$14^2)^0.5-(A$10-H$6^2)^0.5-(A$10^0.5*LN((H$6/A$14)*((A$10^0.5+(A$10-A$14^2)^0.5)/(A$10^0.5+(A$10-A$14^2)^0.5))))))+(F$6*((D$6)/(E$6*B$3*A$6))^0.5*((F$3^2-A394^2)^0.5-(F$3^2-A$14^2)^0.5-(F$3*LN((A$14*(F$3+(F$3^2-A394^2)^0.5))/(A394*(F$3+(F$3^2-A$14^2)^0.5)))))))</f>
        <v>64626866.544930935</v>
      </c>
      <c r="M394" s="15">
        <f t="shared" si="34"/>
        <v>2.0493044947022745</v>
      </c>
    </row>
    <row r="395" spans="1:13" x14ac:dyDescent="0.25">
      <c r="A395">
        <f t="shared" si="35"/>
        <v>377</v>
      </c>
      <c r="B395" s="15">
        <f>E$3+(((E$6*B$3)/(D$6*A$6))^0.5*((G$3^2-A395^2)^0.5-(F$3^2-A395^2)^0.5))</f>
        <v>0.47130503407972985</v>
      </c>
      <c r="C395" s="15">
        <f>(((B$3*(G$3^2-A395^2)/A$6)+(D$6*D$3^2/C$6))^0.5)-(((B$3*(F$3^2-A395^2)/A$6)+(D$6*C$3^2/C$6))^0.5)</f>
        <v>0.45285616032629861</v>
      </c>
      <c r="D395" s="15">
        <f>((E$6*B$3*A$6)/(D$6*F$6^2))^0.5*((A395/(G$3^2-A395^2)^0.5)/(A395/(F$3^2-A395^2)^0.5))</f>
        <v>5.7084512077739793E-7</v>
      </c>
      <c r="E395" s="15">
        <f t="shared" si="30"/>
        <v>18.002171728836021</v>
      </c>
      <c r="F395" s="9">
        <f>(B$3/F$6)*((A395/(((B$3/A$6)*(G$3^2-A395^2))+(D$6*D$3^2/C$6))^0.5)-(A395/(((B$3/A$6)*(F$3^2-A395^2))+(D$6*C$3^2/C$6))^0.5))</f>
        <v>-2.8412052706958597E-9</v>
      </c>
      <c r="G395" s="9">
        <f t="shared" si="31"/>
        <v>-8.9600249416664626E-2</v>
      </c>
      <c r="H395" s="9">
        <f>F$6*((D$6)/(E$6*B$3*A$6))^0.5*(((G$3^2-A395^2)^0.5-(G$3^2-G$6^2)^0.5-(G$3*LN((G$6*(G$3+(G$3^2-A395^2)^0.5))/(A395*(G$3+(G$3^2-G$6^2)^0.5)))))-((F$3^2-A395^2)^0.5-(F$3^2-G$6^2)^0.5-(F$3*LN((G$6*(F$3+(F$3^2-A395^2)^0.5))/(A395*(F$3+(F$3^2-G$6^2)^0.5))))))</f>
        <v>21629834.435788792</v>
      </c>
      <c r="I395" s="15">
        <f t="shared" si="32"/>
        <v>0.68587755060213063</v>
      </c>
      <c r="J395" s="9">
        <f>X$3*(((B$10-A395^2)^0.5-(B$10-H$6^2)^0.5-(B$10^0.5*LN((H$6/A395)*((B$10^0.5+(B$10-A395^2)^0.5)/(B$10^0.5+(B$10-A395^2)^0.5)))))-((A$10-A395^2)^0.5-(A$10-H$6^2)^0.5-(A$10^0.5*LN((H$6/A395)*((A$10^0.5+(A$10-A395^2)^0.5)/(A$10^0.5+(A$10-A395^2)^0.5))))))</f>
        <v>36177141.700819276</v>
      </c>
      <c r="K395" s="15">
        <f t="shared" si="33"/>
        <v>1.1471696379001546</v>
      </c>
      <c r="L395" s="9">
        <f>((X$3*((B$10-B$14^2)^0.5-(B$10-H$6^2)^0.5-(B$10^0.5*LN((H$6/B$14)*((B$10^0.5+(B$10-B$14^2)^0.5)/(B$10^0.5+(B$10-B$14^2)^0.5))))))+(F$6*((D$6)/(E$6*B$3*A$6))^0.5*((G$3^2-A395^2)^0.5-(G$3^2-B$14^2)^0.5-(G$3*LN((B$14*(G$3+(G$3^2-A395^2)^0.5))/(A395*(G$3+(G$3^2-B$14^2)^0.5)))))))-((X$3*((A$10-A$14^2)^0.5-(A$10-H$6^2)^0.5-(A$10^0.5*LN((H$6/A$14)*((A$10^0.5+(A$10-A$14^2)^0.5)/(A$10^0.5+(A$10-A$14^2)^0.5))))))+(F$6*((D$6)/(E$6*B$3*A$6))^0.5*((F$3^2-A395^2)^0.5-(F$3^2-A$14^2)^0.5-(F$3*LN((A$14*(F$3+(F$3^2-A395^2)^0.5))/(A395*(F$3+(F$3^2-A$14^2)^0.5)))))))</f>
        <v>64557900.930150032</v>
      </c>
      <c r="M395" s="15">
        <f t="shared" si="34"/>
        <v>2.0471176094035397</v>
      </c>
    </row>
    <row r="396" spans="1:13" x14ac:dyDescent="0.25">
      <c r="A396">
        <f t="shared" si="35"/>
        <v>378</v>
      </c>
      <c r="B396" s="15">
        <f>E$3+(((E$6*B$3)/(D$6*A$6))^0.5*((G$3^2-A396^2)^0.5-(F$3^2-A396^2)^0.5))</f>
        <v>0.47129219633770042</v>
      </c>
      <c r="C396" s="15">
        <f>(((B$3*(G$3^2-A396^2)/A$6)+(D$6*D$3^2/C$6))^0.5)-(((B$3*(F$3^2-A396^2)/A$6)+(D$6*C$3^2/C$6))^0.5)</f>
        <v>0.45286611806179877</v>
      </c>
      <c r="D396" s="15">
        <f>((E$6*B$3*A$6)/(D$6*F$6^2))^0.5*((A396/(G$3^2-A396^2)^0.5)/(A396/(F$3^2-A396^2)^0.5))</f>
        <v>5.7085323409339956E-7</v>
      </c>
      <c r="E396" s="15">
        <f t="shared" si="30"/>
        <v>18.00242759036945</v>
      </c>
      <c r="F396" s="9">
        <f>(B$3/F$6)*((A396/(((B$3/A$6)*(G$3^2-A396^2))+(D$6*D$3^2/C$6))^0.5)-(A396/(((B$3/A$6)*(F$3^2-A396^2))+(D$6*C$3^2/C$6))^0.5))</f>
        <v>-2.8489295537513851E-9</v>
      </c>
      <c r="G396" s="9">
        <f t="shared" si="31"/>
        <v>-8.9843842407103691E-2</v>
      </c>
      <c r="H396" s="9">
        <f>F$6*((D$6)/(E$6*B$3*A$6))^0.5*(((G$3^2-A396^2)^0.5-(G$3^2-G$6^2)^0.5-(G$3*LN((G$6*(G$3+(G$3^2-A396^2)^0.5))/(A396*(G$3+(G$3^2-G$6^2)^0.5)))))-((F$3^2-A396^2)^0.5-(F$3^2-G$6^2)^0.5-(F$3*LN((G$6*(F$3+(F$3^2-A396^2)^0.5))/(A396*(F$3+(F$3^2-G$6^2)^0.5))))))</f>
        <v>21561020.793530215</v>
      </c>
      <c r="I396" s="15">
        <f t="shared" si="32"/>
        <v>0.68369548432046601</v>
      </c>
      <c r="J396" s="9">
        <f>X$3*(((B$10-A396^2)^0.5-(B$10-H$6^2)^0.5-(B$10^0.5*LN((H$6/A396)*((B$10^0.5+(B$10-A396^2)^0.5)/(B$10^0.5+(B$10-A396^2)^0.5)))))-((A$10-A396^2)^0.5-(A$10-H$6^2)^0.5-(A$10^0.5*LN((H$6/A396)*((A$10^0.5+(A$10-A396^2)^0.5)/(A$10^0.5+(A$10-A396^2)^0.5))))))</f>
        <v>36203734.424893945</v>
      </c>
      <c r="K396" s="15">
        <f t="shared" si="33"/>
        <v>1.148012887648844</v>
      </c>
      <c r="L396" s="9">
        <f>((X$3*((B$10-B$14^2)^0.5-(B$10-H$6^2)^0.5-(B$10^0.5*LN((H$6/B$14)*((B$10^0.5+(B$10-B$14^2)^0.5)/(B$10^0.5+(B$10-B$14^2)^0.5))))))+(F$6*((D$6)/(E$6*B$3*A$6))^0.5*((G$3^2-A396^2)^0.5-(G$3^2-B$14^2)^0.5-(G$3*LN((B$14*(G$3+(G$3^2-A396^2)^0.5))/(A396*(G$3+(G$3^2-B$14^2)^0.5)))))))-((X$3*((A$10-A$14^2)^0.5-(A$10-H$6^2)^0.5-(A$10^0.5*LN((H$6/A$14)*((A$10^0.5+(A$10-A$14^2)^0.5)/(A$10^0.5+(A$10-A$14^2)^0.5))))))+(F$6*((D$6)/(E$6*B$3*A$6))^0.5*((F$3^2-A396^2)^0.5-(F$3^2-A$14^2)^0.5-(F$3*LN((A$14*(F$3+(F$3^2-A396^2)^0.5))/(A396*(F$3+(F$3^2-A$14^2)^0.5)))))))</f>
        <v>64489087.287891865</v>
      </c>
      <c r="M396" s="15">
        <f t="shared" si="34"/>
        <v>2.0449355431218881</v>
      </c>
    </row>
    <row r="397" spans="1:13" x14ac:dyDescent="0.25">
      <c r="A397">
        <f t="shared" si="35"/>
        <v>379</v>
      </c>
      <c r="B397" s="15">
        <f>E$3+(((E$6*B$3)/(D$6*A$6))^0.5*((G$3^2-A397^2)^0.5-(F$3^2-A397^2)^0.5))</f>
        <v>0.4712793072725952</v>
      </c>
      <c r="C397" s="15">
        <f>(((B$3*(G$3^2-A397^2)/A$6)+(D$6*D$3^2/C$6))^0.5)-(((B$3*(F$3^2-A397^2)/A$6)+(D$6*C$3^2/C$6))^0.5)</f>
        <v>0.45287610283493507</v>
      </c>
      <c r="D397" s="15">
        <f>((E$6*B$3*A$6)/(D$6*F$6^2))^0.5*((A397/(G$3^2-A397^2)^0.5)/(A397/(F$3^2-A397^2)^0.5))</f>
        <v>5.708613836128113E-7</v>
      </c>
      <c r="E397" s="15">
        <f t="shared" si="30"/>
        <v>18.002684593613619</v>
      </c>
      <c r="F397" s="9">
        <f>(B$3/F$6)*((A397/(((B$3/A$6)*(G$3^2-A397^2))+(D$6*D$3^2/C$6))^0.5)-(A397/(((B$3/A$6)*(F$3^2-A397^2))+(D$6*C$3^2/C$6))^0.5))</f>
        <v>-2.8566553510878683E-9</v>
      </c>
      <c r="G397" s="9">
        <f t="shared" si="31"/>
        <v>-9.0087483151907011E-2</v>
      </c>
      <c r="H397" s="9">
        <f>F$6*((D$6)/(E$6*B$3*A$6))^0.5*(((G$3^2-A397^2)^0.5-(G$3^2-G$6^2)^0.5-(G$3*LN((G$6*(G$3+(G$3^2-A397^2)^0.5))/(A397*(G$3+(G$3^2-G$6^2)^0.5)))))-((F$3^2-A397^2)^0.5-(F$3^2-G$6^2)^0.5-(F$3*LN((G$6*(F$3+(F$3^2-A397^2)^0.5))/(A397*(F$3+(F$3^2-G$6^2)^0.5))))))</f>
        <v>21492358.198250964</v>
      </c>
      <c r="I397" s="15">
        <f t="shared" si="32"/>
        <v>0.68151820770709548</v>
      </c>
      <c r="J397" s="9">
        <f>X$3*(((B$10-A397^2)^0.5-(B$10-H$6^2)^0.5-(B$10^0.5*LN((H$6/A397)*((B$10^0.5+(B$10-A397^2)^0.5)/(B$10^0.5+(B$10-A397^2)^0.5)))))-((A$10-A397^2)^0.5-(A$10-H$6^2)^0.5-(A$10^0.5*LN((H$6/A397)*((A$10^0.5+(A$10-A397^2)^0.5)/(A$10^0.5+(A$10-A397^2)^0.5))))))</f>
        <v>36230258.068324998</v>
      </c>
      <c r="K397" s="15">
        <f t="shared" si="33"/>
        <v>1.1488539468646943</v>
      </c>
      <c r="L397" s="9">
        <f>((X$3*((B$10-B$14^2)^0.5-(B$10-H$6^2)^0.5-(B$10^0.5*LN((H$6/B$14)*((B$10^0.5+(B$10-B$14^2)^0.5)/(B$10^0.5+(B$10-B$14^2)^0.5))))))+(F$6*((D$6)/(E$6*B$3*A$6))^0.5*((G$3^2-A397^2)^0.5-(G$3^2-B$14^2)^0.5-(G$3*LN((B$14*(G$3+(G$3^2-A397^2)^0.5))/(A397*(G$3+(G$3^2-B$14^2)^0.5)))))))-((X$3*((A$10-A$14^2)^0.5-(A$10-H$6^2)^0.5-(A$10^0.5*LN((H$6/A$14)*((A$10^0.5+(A$10-A$14^2)^0.5)/(A$10^0.5+(A$10-A$14^2)^0.5))))))+(F$6*((D$6)/(E$6*B$3*A$6))^0.5*((F$3^2-A397^2)^0.5-(F$3^2-A$14^2)^0.5-(F$3*LN((A$14*(F$3+(F$3^2-A397^2)^0.5))/(A397*(F$3+(F$3^2-A$14^2)^0.5)))))))</f>
        <v>64420424.692612171</v>
      </c>
      <c r="M397" s="15">
        <f t="shared" si="34"/>
        <v>2.0427582665085038</v>
      </c>
    </row>
    <row r="398" spans="1:13" x14ac:dyDescent="0.25">
      <c r="A398">
        <f t="shared" si="35"/>
        <v>380</v>
      </c>
      <c r="B398" s="15">
        <f>E$3+(((E$6*B$3)/(D$6*A$6))^0.5*((G$3^2-A398^2)^0.5-(F$3^2-A398^2)^0.5))</f>
        <v>0.4712663667078677</v>
      </c>
      <c r="C398" s="15">
        <f>(((B$3*(G$3^2-A398^2)/A$6)+(D$6*D$3^2/C$6))^0.5)-(((B$3*(F$3^2-A398^2)/A$6)+(D$6*C$3^2/C$6))^0.5)</f>
        <v>0.45288611465102235</v>
      </c>
      <c r="D398" s="15">
        <f>((E$6*B$3*A$6)/(D$6*F$6^2))^0.5*((A398/(G$3^2-A398^2)^0.5)/(A398/(F$3^2-A398^2)^0.5))</f>
        <v>5.708695694925981E-7</v>
      </c>
      <c r="E398" s="15">
        <f t="shared" si="30"/>
        <v>18.002942743518574</v>
      </c>
      <c r="F398" s="9">
        <f>(B$3/F$6)*((A398/(((B$3/A$6)*(G$3^2-A398^2))+(D$6*D$3^2/C$6))^0.5)-(A398/(((B$3/A$6)*(F$3^2-A398^2))+(D$6*C$3^2/C$6))^0.5))</f>
        <v>-2.864382666989851E-9</v>
      </c>
      <c r="G398" s="9">
        <f t="shared" si="31"/>
        <v>-9.0331171786191933E-2</v>
      </c>
      <c r="H398" s="9">
        <f>F$6*((D$6)/(E$6*B$3*A$6))^0.5*(((G$3^2-A398^2)^0.5-(G$3^2-G$6^2)^0.5-(G$3*LN((G$6*(G$3+(G$3^2-A398^2)^0.5))/(A398*(G$3+(G$3^2-G$6^2)^0.5)))))-((F$3^2-A398^2)^0.5-(F$3^2-G$6^2)^0.5-(F$3*LN((G$6*(F$3+(F$3^2-A398^2)^0.5))/(A398*(F$3+(F$3^2-G$6^2)^0.5))))))</f>
        <v>21423845.731306568</v>
      </c>
      <c r="I398" s="15">
        <f t="shared" si="32"/>
        <v>0.67934569163199421</v>
      </c>
      <c r="J398" s="9">
        <f>X$3*(((B$10-A398^2)^0.5-(B$10-H$6^2)^0.5-(B$10^0.5*LN((H$6/A398)*((B$10^0.5+(B$10-A398^2)^0.5)/(B$10^0.5+(B$10-A398^2)^0.5)))))-((A$10-A398^2)^0.5-(A$10-H$6^2)^0.5-(A$10^0.5*LN((H$6/A398)*((A$10^0.5+(A$10-A398^2)^0.5)/(A$10^0.5+(A$10-A398^2)^0.5))))))</f>
        <v>36256712.998436294</v>
      </c>
      <c r="K398" s="15">
        <f t="shared" si="33"/>
        <v>1.1496928271954685</v>
      </c>
      <c r="L398" s="9">
        <f>((X$3*((B$10-B$14^2)^0.5-(B$10-H$6^2)^0.5-(B$10^0.5*LN((H$6/B$14)*((B$10^0.5+(B$10-B$14^2)^0.5)/(B$10^0.5+(B$10-B$14^2)^0.5))))))+(F$6*((D$6)/(E$6*B$3*A$6))^0.5*((G$3^2-A398^2)^0.5-(G$3^2-B$14^2)^0.5-(G$3*LN((B$14*(G$3+(G$3^2-A398^2)^0.5))/(A398*(G$3+(G$3^2-B$14^2)^0.5)))))))-((X$3*((A$10-A$14^2)^0.5-(A$10-H$6^2)^0.5-(A$10^0.5*LN((H$6/A$14)*((A$10^0.5+(A$10-A$14^2)^0.5)/(A$10^0.5+(A$10-A$14^2)^0.5))))))+(F$6*((D$6)/(E$6*B$3*A$6))^0.5*((F$3^2-A398^2)^0.5-(F$3^2-A$14^2)^0.5-(F$3*LN((A$14*(F$3+(F$3^2-A398^2)^0.5))/(A398*(F$3+(F$3^2-A$14^2)^0.5)))))))</f>
        <v>64351912.225667477</v>
      </c>
      <c r="M398" s="15">
        <f t="shared" si="34"/>
        <v>2.0405857504333929</v>
      </c>
    </row>
    <row r="399" spans="1:13" x14ac:dyDescent="0.25">
      <c r="A399">
        <f t="shared" si="35"/>
        <v>381</v>
      </c>
      <c r="B399" s="15">
        <f>E$3+(((E$6*B$3)/(D$6*A$6))^0.5*((G$3^2-A399^2)^0.5-(F$3^2-A399^2)^0.5))</f>
        <v>0.47125337446586424</v>
      </c>
      <c r="C399" s="15">
        <f>(((B$3*(G$3^2-A399^2)/A$6)+(D$6*D$3^2/C$6))^0.5)-(((B$3*(F$3^2-A399^2)/A$6)+(D$6*C$3^2/C$6))^0.5)</f>
        <v>0.45289615351538259</v>
      </c>
      <c r="D399" s="15">
        <f>((E$6*B$3*A$6)/(D$6*F$6^2))^0.5*((A399/(G$3^2-A399^2)^0.5)/(A399/(F$3^2-A399^2)^0.5))</f>
        <v>5.708777918908178E-7</v>
      </c>
      <c r="E399" s="15">
        <f t="shared" si="30"/>
        <v>18.003202045068829</v>
      </c>
      <c r="F399" s="9">
        <f>(B$3/F$6)*((A399/(((B$3/A$6)*(G$3^2-A399^2))+(D$6*D$3^2/C$6))^0.5)-(A399/(((B$3/A$6)*(F$3^2-A399^2))+(D$6*C$3^2/C$6))^0.5))</f>
        <v>-2.872111505743967E-9</v>
      </c>
      <c r="G399" s="9">
        <f t="shared" si="31"/>
        <v>-9.0574908445141752E-2</v>
      </c>
      <c r="H399" s="9">
        <f>F$6*((D$6)/(E$6*B$3*A$6))^0.5*(((G$3^2-A399^2)^0.5-(G$3^2-G$6^2)^0.5-(G$3*LN((G$6*(G$3+(G$3^2-A399^2)^0.5))/(A399*(G$3+(G$3^2-G$6^2)^0.5)))))-((F$3^2-A399^2)^0.5-(F$3^2-G$6^2)^0.5-(F$3*LN((G$6*(F$3+(F$3^2-A399^2)^0.5))/(A399*(F$3+(F$3^2-G$6^2)^0.5))))))</f>
        <v>21355482.480872512</v>
      </c>
      <c r="I399" s="15">
        <f t="shared" si="32"/>
        <v>0.67717790718139625</v>
      </c>
      <c r="J399" s="9">
        <f>X$3*(((B$10-A399^2)^0.5-(B$10-H$6^2)^0.5-(B$10^0.5*LN((H$6/A399)*((B$10^0.5+(B$10-A399^2)^0.5)/(B$10^0.5+(B$10-A399^2)^0.5)))))-((A$10-A399^2)^0.5-(A$10-H$6^2)^0.5-(A$10^0.5*LN((H$6/A399)*((A$10^0.5+(A$10-A399^2)^0.5)/(A$10^0.5+(A$10-A399^2)^0.5))))))</f>
        <v>36283099.579658598</v>
      </c>
      <c r="K399" s="15">
        <f t="shared" si="33"/>
        <v>1.1505295401971904</v>
      </c>
      <c r="L399" s="9">
        <f>((X$3*((B$10-B$14^2)^0.5-(B$10-H$6^2)^0.5-(B$10^0.5*LN((H$6/B$14)*((B$10^0.5+(B$10-B$14^2)^0.5)/(B$10^0.5+(B$10-B$14^2)^0.5))))))+(F$6*((D$6)/(E$6*B$3*A$6))^0.5*((G$3^2-A399^2)^0.5-(G$3^2-B$14^2)^0.5-(G$3*LN((B$14*(G$3+(G$3^2-A399^2)^0.5))/(A399*(G$3+(G$3^2-B$14^2)^0.5)))))))-((X$3*((A$10-A$14^2)^0.5-(A$10-H$6^2)^0.5-(A$10^0.5*LN((H$6/A$14)*((A$10^0.5+(A$10-A$14^2)^0.5)/(A$10^0.5+(A$10-A$14^2)^0.5))))))+(F$6*((D$6)/(E$6*B$3*A$6))^0.5*((F$3^2-A399^2)^0.5-(F$3^2-A$14^2)^0.5-(F$3*LN((A$14*(F$3+(F$3^2-A399^2)^0.5))/(A399*(F$3+(F$3^2-A$14^2)^0.5)))))))</f>
        <v>64283548.975234032</v>
      </c>
      <c r="M399" s="15">
        <f t="shared" si="34"/>
        <v>2.0384179659828141</v>
      </c>
    </row>
    <row r="400" spans="1:13" x14ac:dyDescent="0.25">
      <c r="A400">
        <f t="shared" si="35"/>
        <v>382</v>
      </c>
      <c r="B400" s="15">
        <f>E$3+(((E$6*B$3)/(D$6*A$6))^0.5*((G$3^2-A400^2)^0.5-(F$3^2-A400^2)^0.5))</f>
        <v>0.47124033036781499</v>
      </c>
      <c r="C400" s="15">
        <f>(((B$3*(G$3^2-A400^2)/A$6)+(D$6*D$3^2/C$6))^0.5)-(((B$3*(F$3^2-A400^2)/A$6)+(D$6*C$3^2/C$6))^0.5)</f>
        <v>0.45290621943335196</v>
      </c>
      <c r="D400" s="15">
        <f>((E$6*B$3*A$6)/(D$6*F$6^2))^0.5*((A400/(G$3^2-A400^2)^0.5)/(A400/(F$3^2-A400^2)^0.5))</f>
        <v>5.7088605096663031E-7</v>
      </c>
      <c r="E400" s="15">
        <f t="shared" si="30"/>
        <v>18.003462503283654</v>
      </c>
      <c r="F400" s="9">
        <f>(B$3/F$6)*((A400/(((B$3/A$6)*(G$3^2-A400^2))+(D$6*D$3^2/C$6))^0.5)-(A400/(((B$3/A$6)*(F$3^2-A400^2))+(D$6*C$3^2/C$6))^0.5))</f>
        <v>-2.8798418716391842E-9</v>
      </c>
      <c r="G400" s="9">
        <f t="shared" si="31"/>
        <v>-9.0818693264013303E-2</v>
      </c>
      <c r="H400" s="9">
        <f>F$6*((D$6)/(E$6*B$3*A$6))^0.5*(((G$3^2-A400^2)^0.5-(G$3^2-G$6^2)^0.5-(G$3*LN((G$6*(G$3+(G$3^2-A400^2)^0.5))/(A400*(G$3+(G$3^2-G$6^2)^0.5)))))-((F$3^2-A400^2)^0.5-(F$3^2-G$6^2)^0.5-(F$3*LN((G$6*(F$3+(F$3^2-A400^2)^0.5))/(A400*(F$3+(F$3^2-G$6^2)^0.5))))))</f>
        <v>21287267.541872442</v>
      </c>
      <c r="I400" s="15">
        <f t="shared" si="32"/>
        <v>0.67501482565551885</v>
      </c>
      <c r="J400" s="9">
        <f>X$3*(((B$10-A400^2)^0.5-(B$10-H$6^2)^0.5-(B$10^0.5*LN((H$6/A400)*((B$10^0.5+(B$10-A400^2)^0.5)/(B$10^0.5+(B$10-A400^2)^0.5)))))-((A$10-A400^2)^0.5-(A$10-H$6^2)^0.5-(A$10^0.5*LN((H$6/A400)*((A$10^0.5+(A$10-A400^2)^0.5)/(A$10^0.5+(A$10-A400^2)^0.5))))))</f>
        <v>36309418.173555844</v>
      </c>
      <c r="K400" s="15">
        <f t="shared" si="33"/>
        <v>1.1513640973349772</v>
      </c>
      <c r="L400" s="9">
        <f>((X$3*((B$10-B$14^2)^0.5-(B$10-H$6^2)^0.5-(B$10^0.5*LN((H$6/B$14)*((B$10^0.5+(B$10-B$14^2)^0.5)/(B$10^0.5+(B$10-B$14^2)^0.5))))))+(F$6*((D$6)/(E$6*B$3*A$6))^0.5*((G$3^2-A400^2)^0.5-(G$3^2-B$14^2)^0.5-(G$3*LN((B$14*(G$3+(G$3^2-A400^2)^0.5))/(A400*(G$3+(G$3^2-B$14^2)^0.5)))))))-((X$3*((A$10-A$14^2)^0.5-(A$10-H$6^2)^0.5-(A$10^0.5*LN((H$6/A$14)*((A$10^0.5+(A$10-A$14^2)^0.5)/(A$10^0.5+(A$10-A$14^2)^0.5))))))+(F$6*((D$6)/(E$6*B$3*A$6))^0.5*((F$3^2-A400^2)^0.5-(F$3^2-A$14^2)^0.5-(F$3*LN((A$14*(F$3+(F$3^2-A400^2)^0.5))/(A400*(F$3+(F$3^2-A$14^2)^0.5)))))))</f>
        <v>64215334.036233425</v>
      </c>
      <c r="M400" s="15">
        <f t="shared" si="34"/>
        <v>2.0362548844569197</v>
      </c>
    </row>
    <row r="401" spans="1:13" x14ac:dyDescent="0.25">
      <c r="A401">
        <f t="shared" si="35"/>
        <v>383</v>
      </c>
      <c r="B401" s="15">
        <f>E$3+(((E$6*B$3)/(D$6*A$6))^0.5*((G$3^2-A401^2)^0.5-(F$3^2-A401^2)^0.5))</f>
        <v>0.4712272342338274</v>
      </c>
      <c r="C401" s="15">
        <f>(((B$3*(G$3^2-A401^2)/A$6)+(D$6*D$3^2/C$6))^0.5)-(((B$3*(F$3^2-A401^2)/A$6)+(D$6*C$3^2/C$6))^0.5)</f>
        <v>0.45291631241027375</v>
      </c>
      <c r="D401" s="15">
        <f>((E$6*B$3*A$6)/(D$6*F$6^2))^0.5*((A401/(G$3^2-A401^2)^0.5)/(A401/(F$3^2-A401^2)^0.5))</f>
        <v>5.7089434688030645E-7</v>
      </c>
      <c r="E401" s="15">
        <f t="shared" si="30"/>
        <v>18.003724123217342</v>
      </c>
      <c r="F401" s="9">
        <f>(B$3/F$6)*((A401/(((B$3/A$6)*(G$3^2-A401^2))+(D$6*D$3^2/C$6))^0.5)-(A401/(((B$3/A$6)*(F$3^2-A401^2))+(D$6*C$3^2/C$6))^0.5))</f>
        <v>-2.8875737689667234E-9</v>
      </c>
      <c r="G401" s="9">
        <f t="shared" si="31"/>
        <v>-9.1062526378134598E-2</v>
      </c>
      <c r="H401" s="9">
        <f>F$6*((D$6)/(E$6*B$3*A$6))^0.5*(((G$3^2-A401^2)^0.5-(G$3^2-G$6^2)^0.5-(G$3*LN((G$6*(G$3+(G$3^2-A401^2)^0.5))/(A401*(G$3+(G$3^2-G$6^2)^0.5)))))-((F$3^2-A401^2)^0.5-(F$3^2-G$6^2)^0.5-(F$3*LN((G$6*(F$3+(F$3^2-A401^2)^0.5))/(A401*(F$3+(F$3^2-G$6^2)^0.5))))))</f>
        <v>21219200.015904881</v>
      </c>
      <c r="I401" s="15">
        <f t="shared" si="32"/>
        <v>0.67285641856623801</v>
      </c>
      <c r="J401" s="9">
        <f>X$3*(((B$10-A401^2)^0.5-(B$10-H$6^2)^0.5-(B$10^0.5*LN((H$6/A401)*((B$10^0.5+(B$10-A401^2)^0.5)/(B$10^0.5+(B$10-A401^2)^0.5)))))-((A$10-A401^2)^0.5-(A$10-H$6^2)^0.5-(A$10^0.5*LN((H$6/A401)*((A$10^0.5+(A$10-A401^2)^0.5)/(A$10^0.5+(A$10-A401^2)^0.5))))))</f>
        <v>36335669.138859548</v>
      </c>
      <c r="K401" s="15">
        <f t="shared" si="33"/>
        <v>1.1521965099841307</v>
      </c>
      <c r="L401" s="9">
        <f>((X$3*((B$10-B$14^2)^0.5-(B$10-H$6^2)^0.5-(B$10^0.5*LN((H$6/B$14)*((B$10^0.5+(B$10-B$14^2)^0.5)/(B$10^0.5+(B$10-B$14^2)^0.5))))))+(F$6*((D$6)/(E$6*B$3*A$6))^0.5*((G$3^2-A401^2)^0.5-(G$3^2-B$14^2)^0.5-(G$3*LN((B$14*(G$3+(G$3^2-A401^2)^0.5))/(A401*(G$3+(G$3^2-B$14^2)^0.5)))))))-((X$3*((A$10-A$14^2)^0.5-(A$10-H$6^2)^0.5-(A$10^0.5*LN((H$6/A$14)*((A$10^0.5+(A$10-A$14^2)^0.5)/(A$10^0.5+(A$10-A$14^2)^0.5))))))+(F$6*((D$6)/(E$6*B$3*A$6))^0.5*((F$3^2-A401^2)^0.5-(F$3^2-A$14^2)^0.5-(F$3*LN((A$14*(F$3+(F$3^2-A401^2)^0.5))/(A401*(F$3+(F$3^2-A$14^2)^0.5)))))))</f>
        <v>64147266.510266304</v>
      </c>
      <c r="M401" s="15">
        <f t="shared" si="34"/>
        <v>2.0340964773676529</v>
      </c>
    </row>
    <row r="402" spans="1:13" x14ac:dyDescent="0.25">
      <c r="A402">
        <f t="shared" si="35"/>
        <v>384</v>
      </c>
      <c r="B402" s="15">
        <f>E$3+(((E$6*B$3)/(D$6*A$6))^0.5*((G$3^2-A402^2)^0.5-(F$3^2-A402^2)^0.5))</f>
        <v>0.47121408588287689</v>
      </c>
      <c r="C402" s="15">
        <f>(((B$3*(G$3^2-A402^2)/A$6)+(D$6*D$3^2/C$6))^0.5)-(((B$3*(F$3^2-A402^2)/A$6)+(D$6*C$3^2/C$6))^0.5)</f>
        <v>0.45292643245152675</v>
      </c>
      <c r="D402" s="15">
        <f>((E$6*B$3*A$6)/(D$6*F$6^2))^0.5*((A402/(G$3^2-A402^2)^0.5)/(A402/(F$3^2-A402^2)^0.5))</f>
        <v>5.7090267979323639E-7</v>
      </c>
      <c r="E402" s="15">
        <f t="shared" si="30"/>
        <v>18.003986909959504</v>
      </c>
      <c r="F402" s="9">
        <f>(B$3/F$6)*((A402/(((B$3/A$6)*(G$3^2-A402^2))+(D$6*D$3^2/C$6))^0.5)-(A402/(((B$3/A$6)*(F$3^2-A402^2))+(D$6*C$3^2/C$6))^0.5))</f>
        <v>-2.8953072020200982E-9</v>
      </c>
      <c r="G402" s="9">
        <f t="shared" si="31"/>
        <v>-9.1306407922905827E-2</v>
      </c>
      <c r="H402" s="9">
        <f>F$6*((D$6)/(E$6*B$3*A$6))^0.5*(((G$3^2-A402^2)^0.5-(G$3^2-G$6^2)^0.5-(G$3*LN((G$6*(G$3+(G$3^2-A402^2)^0.5))/(A402*(G$3+(G$3^2-G$6^2)^0.5)))))-((F$3^2-A402^2)^0.5-(F$3^2-G$6^2)^0.5-(F$3*LN((G$6*(F$3+(F$3^2-A402^2)^0.5))/(A402*(F$3+(F$3^2-G$6^2)^0.5))))))</f>
        <v>21151279.011168804</v>
      </c>
      <c r="I402" s="15">
        <f t="shared" si="32"/>
        <v>0.67070265763472869</v>
      </c>
      <c r="J402" s="9">
        <f>X$3*(((B$10-A402^2)^0.5-(B$10-H$6^2)^0.5-(B$10^0.5*LN((H$6/A402)*((B$10^0.5+(B$10-A402^2)^0.5)/(B$10^0.5+(B$10-A402^2)^0.5)))))-((A$10-A402^2)^0.5-(A$10-H$6^2)^0.5-(A$10^0.5*LN((H$6/A402)*((A$10^0.5+(A$10-A402^2)^0.5)/(A$10^0.5+(A$10-A402^2)^0.5))))))</f>
        <v>36361852.831495076</v>
      </c>
      <c r="K402" s="15">
        <f t="shared" si="33"/>
        <v>1.1530267894309703</v>
      </c>
      <c r="L402" s="9">
        <f>((X$3*((B$10-B$14^2)^0.5-(B$10-H$6^2)^0.5-(B$10^0.5*LN((H$6/B$14)*((B$10^0.5+(B$10-B$14^2)^0.5)/(B$10^0.5+(B$10-B$14^2)^0.5))))))+(F$6*((D$6)/(E$6*B$3*A$6))^0.5*((G$3^2-A402^2)^0.5-(G$3^2-B$14^2)^0.5-(G$3*LN((B$14*(G$3+(G$3^2-A402^2)^0.5))/(A402*(G$3+(G$3^2-B$14^2)^0.5)))))))-((X$3*((A$10-A$14^2)^0.5-(A$10-H$6^2)^0.5-(A$10^0.5*LN((H$6/A$14)*((A$10^0.5+(A$10-A$14^2)^0.5)/(A$10^0.5+(A$10-A$14^2)^0.5))))))+(F$6*((D$6)/(E$6*B$3*A$6))^0.5*((F$3^2-A402^2)^0.5-(F$3^2-A$14^2)^0.5-(F$3*LN((A$14*(F$3+(F$3^2-A402^2)^0.5))/(A402*(F$3+(F$3^2-A$14^2)^0.5)))))))</f>
        <v>64079345.505530357</v>
      </c>
      <c r="M402" s="15">
        <f t="shared" si="34"/>
        <v>2.0319427164361477</v>
      </c>
    </row>
    <row r="403" spans="1:13" x14ac:dyDescent="0.25">
      <c r="A403">
        <f t="shared" si="35"/>
        <v>385</v>
      </c>
      <c r="B403" s="15">
        <f>E$3+(((E$6*B$3)/(D$6*A$6))^0.5*((G$3^2-A403^2)^0.5-(F$3^2-A403^2)^0.5))</f>
        <v>0.47120088513280006</v>
      </c>
      <c r="C403" s="15">
        <f>(((B$3*(G$3^2-A403^2)/A$6)+(D$6*D$3^2/C$6))^0.5)-(((B$3*(F$3^2-A403^2)/A$6)+(D$6*C$3^2/C$6))^0.5)</f>
        <v>0.45293657956248268</v>
      </c>
      <c r="D403" s="15">
        <f>((E$6*B$3*A$6)/(D$6*F$6^2))^0.5*((A403/(G$3^2-A403^2)^0.5)/(A403/(F$3^2-A403^2)^0.5))</f>
        <v>5.7091104986793916E-7</v>
      </c>
      <c r="E403" s="15">
        <f t="shared" ref="E403:E466" si="36">D403*86400*365</f>
        <v>18.004250868635328</v>
      </c>
      <c r="F403" s="9">
        <f>(B$3/F$6)*((A403/(((B$3/A$6)*(G$3^2-A403^2))+(D$6*D$3^2/C$6))^0.5)-(A403/(((B$3/A$6)*(F$3^2-A403^2))+(D$6*C$3^2/C$6))^0.5))</f>
        <v>-2.9030421750951169E-9</v>
      </c>
      <c r="G403" s="9">
        <f t="shared" ref="G403:G466" si="37">F403*86400*365</f>
        <v>-9.1550338033799611E-2</v>
      </c>
      <c r="H403" s="9">
        <f>F$6*((D$6)/(E$6*B$3*A$6))^0.5*(((G$3^2-A403^2)^0.5-(G$3^2-G$6^2)^0.5-(G$3*LN((G$6*(G$3+(G$3^2-A403^2)^0.5))/(A403*(G$3+(G$3^2-G$6^2)^0.5)))))-((F$3^2-A403^2)^0.5-(F$3^2-G$6^2)^0.5-(F$3*LN((G$6*(F$3+(F$3^2-A403^2)^0.5))/(A403*(F$3+(F$3^2-G$6^2)^0.5))))))</f>
        <v>21083503.642396025</v>
      </c>
      <c r="I403" s="15">
        <f t="shared" ref="I403:I466" si="38">H403/(86400*365)</f>
        <v>0.6685535147893209</v>
      </c>
      <c r="J403" s="9">
        <f>X$3*(((B$10-A403^2)^0.5-(B$10-H$6^2)^0.5-(B$10^0.5*LN((H$6/A403)*((B$10^0.5+(B$10-A403^2)^0.5)/(B$10^0.5+(B$10-A403^2)^0.5)))))-((A$10-A403^2)^0.5-(A$10-H$6^2)^0.5-(A$10^0.5*LN((H$6/A403)*((A$10^0.5+(A$10-A403^2)^0.5)/(A$10^0.5+(A$10-A403^2)^0.5))))))</f>
        <v>36387969.60461352</v>
      </c>
      <c r="K403" s="15">
        <f t="shared" ref="K403:K466" si="39">J403/(365*86400)</f>
        <v>1.1538549468738433</v>
      </c>
      <c r="L403" s="9">
        <f>((X$3*((B$10-B$14^2)^0.5-(B$10-H$6^2)^0.5-(B$10^0.5*LN((H$6/B$14)*((B$10^0.5+(B$10-B$14^2)^0.5)/(B$10^0.5+(B$10-B$14^2)^0.5))))))+(F$6*((D$6)/(E$6*B$3*A$6))^0.5*((G$3^2-A403^2)^0.5-(G$3^2-B$14^2)^0.5-(G$3*LN((B$14*(G$3+(G$3^2-A403^2)^0.5))/(A403*(G$3+(G$3^2-B$14^2)^0.5)))))))-((X$3*((A$10-A$14^2)^0.5-(A$10-H$6^2)^0.5-(A$10^0.5*LN((H$6/A$14)*((A$10^0.5+(A$10-A$14^2)^0.5)/(A$10^0.5+(A$10-A$14^2)^0.5))))))+(F$6*((D$6)/(E$6*B$3*A$6))^0.5*((F$3^2-A403^2)^0.5-(F$3^2-A$14^2)^0.5-(F$3*LN((A$14*(F$3+(F$3^2-A403^2)^0.5))/(A403*(F$3+(F$3^2-A$14^2)^0.5)))))))</f>
        <v>64011570.136756897</v>
      </c>
      <c r="M403" s="15">
        <f t="shared" ref="M403:M466" si="40">L403/(86400*365)</f>
        <v>2.0297935735907187</v>
      </c>
    </row>
    <row r="404" spans="1:13" x14ac:dyDescent="0.25">
      <c r="A404">
        <f t="shared" ref="A404:A467" si="41">A403+1</f>
        <v>386</v>
      </c>
      <c r="B404" s="15">
        <f>E$3+(((E$6*B$3)/(D$6*A$6))^0.5*((G$3^2-A404^2)^0.5-(F$3^2-A404^2)^0.5))</f>
        <v>0.47118763180028528</v>
      </c>
      <c r="C404" s="15">
        <f>(((B$3*(G$3^2-A404^2)/A$6)+(D$6*D$3^2/C$6))^0.5)-(((B$3*(F$3^2-A404^2)/A$6)+(D$6*C$3^2/C$6))^0.5)</f>
        <v>0.45294675374854876</v>
      </c>
      <c r="D404" s="15">
        <f>((E$6*B$3*A$6)/(D$6*F$6^2))^0.5*((A404/(G$3^2-A404^2)^0.5)/(A404/(F$3^2-A404^2)^0.5))</f>
        <v>5.7091945726807181E-7</v>
      </c>
      <c r="E404" s="15">
        <f t="shared" si="36"/>
        <v>18.004516004405911</v>
      </c>
      <c r="F404" s="9">
        <f>(B$3/F$6)*((A404/(((B$3/A$6)*(G$3^2-A404^2))+(D$6*D$3^2/C$6))^0.5)-(A404/(((B$3/A$6)*(F$3^2-A404^2))+(D$6*C$3^2/C$6))^0.5))</f>
        <v>-2.9107786924899203E-9</v>
      </c>
      <c r="G404" s="9">
        <f t="shared" si="37"/>
        <v>-9.179431684636212E-2</v>
      </c>
      <c r="H404" s="9">
        <f>F$6*((D$6)/(E$6*B$3*A$6))^0.5*(((G$3^2-A404^2)^0.5-(G$3^2-G$6^2)^0.5-(G$3*LN((G$6*(G$3+(G$3^2-A404^2)^0.5))/(A404*(G$3+(G$3^2-G$6^2)^0.5)))))-((F$3^2-A404^2)^0.5-(F$3^2-G$6^2)^0.5-(F$3*LN((G$6*(F$3+(F$3^2-A404^2)^0.5))/(A404*(F$3+(F$3^2-G$6^2)^0.5))))))</f>
        <v>21015873.030776542</v>
      </c>
      <c r="I404" s="15">
        <f t="shared" si="38"/>
        <v>0.66640896216313239</v>
      </c>
      <c r="J404" s="9">
        <f>X$3*(((B$10-A404^2)^0.5-(B$10-H$6^2)^0.5-(B$10^0.5*LN((H$6/A404)*((B$10^0.5+(B$10-A404^2)^0.5)/(B$10^0.5+(B$10-A404^2)^0.5)))))-((A$10-A404^2)^0.5-(A$10-H$6^2)^0.5-(A$10^0.5*LN((H$6/A404)*((A$10^0.5+(A$10-A404^2)^0.5)/(A$10^0.5+(A$10-A404^2)^0.5))))))</f>
        <v>36414019.808616437</v>
      </c>
      <c r="K404" s="15">
        <f t="shared" si="39"/>
        <v>1.1546809934239104</v>
      </c>
      <c r="L404" s="9">
        <f>((X$3*((B$10-B$14^2)^0.5-(B$10-H$6^2)^0.5-(B$10^0.5*LN((H$6/B$14)*((B$10^0.5+(B$10-B$14^2)^0.5)/(B$10^0.5+(B$10-B$14^2)^0.5))))))+(F$6*((D$6)/(E$6*B$3*A$6))^0.5*((G$3^2-A404^2)^0.5-(G$3^2-B$14^2)^0.5-(G$3*LN((B$14*(G$3+(G$3^2-A404^2)^0.5))/(A404*(G$3+(G$3^2-B$14^2)^0.5)))))))-((X$3*((A$10-A$14^2)^0.5-(A$10-H$6^2)^0.5-(A$10^0.5*LN((H$6/A$14)*((A$10^0.5+(A$10-A$14^2)^0.5)/(A$10^0.5+(A$10-A$14^2)^0.5))))))+(F$6*((D$6)/(E$6*B$3*A$6))^0.5*((F$3^2-A404^2)^0.5-(F$3^2-A$14^2)^0.5-(F$3*LN((A$14*(F$3+(F$3^2-A404^2)^0.5))/(A404*(F$3+(F$3^2-A$14^2)^0.5)))))))</f>
        <v>63943939.525138378</v>
      </c>
      <c r="M404" s="15">
        <f t="shared" si="40"/>
        <v>2.0276490209645606</v>
      </c>
    </row>
    <row r="405" spans="1:13" x14ac:dyDescent="0.25">
      <c r="A405">
        <f t="shared" si="41"/>
        <v>387</v>
      </c>
      <c r="B405" s="15">
        <f>E$3+(((E$6*B$3)/(D$6*A$6))^0.5*((G$3^2-A405^2)^0.5-(F$3^2-A405^2)^0.5))</f>
        <v>0.47117432570086515</v>
      </c>
      <c r="C405" s="15">
        <f>(((B$3*(G$3^2-A405^2)/A$6)+(D$6*D$3^2/C$6))^0.5)-(((B$3*(F$3^2-A405^2)/A$6)+(D$6*C$3^2/C$6))^0.5)</f>
        <v>0.45295695501513933</v>
      </c>
      <c r="D405" s="15">
        <f>((E$6*B$3*A$6)/(D$6*F$6^2))^0.5*((A405/(G$3^2-A405^2)^0.5)/(A405/(F$3^2-A405^2)^0.5))</f>
        <v>5.7092790215843826E-7</v>
      </c>
      <c r="E405" s="15">
        <f t="shared" si="36"/>
        <v>18.004782322468508</v>
      </c>
      <c r="F405" s="9">
        <f>(B$3/F$6)*((A405/(((B$3/A$6)*(G$3^2-A405^2))+(D$6*D$3^2/C$6))^0.5)-(A405/(((B$3/A$6)*(F$3^2-A405^2))+(D$6*C$3^2/C$6))^0.5))</f>
        <v>-2.9185167585050233E-9</v>
      </c>
      <c r="G405" s="9">
        <f t="shared" si="37"/>
        <v>-9.2038344496214411E-2</v>
      </c>
      <c r="H405" s="9">
        <f>F$6*((D$6)/(E$6*B$3*A$6))^0.5*(((G$3^2-A405^2)^0.5-(G$3^2-G$6^2)^0.5-(G$3*LN((G$6*(G$3+(G$3^2-A405^2)^0.5))/(A405*(G$3+(G$3^2-G$6^2)^0.5)))))-((F$3^2-A405^2)^0.5-(F$3^2-G$6^2)^0.5-(F$3*LN((G$6*(F$3+(F$3^2-A405^2)^0.5))/(A405*(F$3+(F$3^2-G$6^2)^0.5))))))</f>
        <v>20948386.303892583</v>
      </c>
      <c r="I405" s="15">
        <f t="shared" si="38"/>
        <v>0.66426897209197688</v>
      </c>
      <c r="J405" s="9">
        <f>X$3*(((B$10-A405^2)^0.5-(B$10-H$6^2)^0.5-(B$10^0.5*LN((H$6/A405)*((B$10^0.5+(B$10-A405^2)^0.5)/(B$10^0.5+(B$10-A405^2)^0.5)))))-((A$10-A405^2)^0.5-(A$10-H$6^2)^0.5-(A$10^0.5*LN((H$6/A405)*((A$10^0.5+(A$10-A405^2)^0.5)/(A$10^0.5+(A$10-A405^2)^0.5))))))</f>
        <v>36440003.791189767</v>
      </c>
      <c r="K405" s="15">
        <f t="shared" si="39"/>
        <v>1.1555049401062205</v>
      </c>
      <c r="L405" s="9">
        <f>((X$3*((B$10-B$14^2)^0.5-(B$10-H$6^2)^0.5-(B$10^0.5*LN((H$6/B$14)*((B$10^0.5+(B$10-B$14^2)^0.5)/(B$10^0.5+(B$10-B$14^2)^0.5))))))+(F$6*((D$6)/(E$6*B$3*A$6))^0.5*((G$3^2-A405^2)^0.5-(G$3^2-B$14^2)^0.5-(G$3*LN((B$14*(G$3+(G$3^2-A405^2)^0.5))/(A405*(G$3+(G$3^2-B$14^2)^0.5)))))))-((X$3*((A$10-A$14^2)^0.5-(A$10-H$6^2)^0.5-(A$10^0.5*LN((H$6/A$14)*((A$10^0.5+(A$10-A$14^2)^0.5)/(A$10^0.5+(A$10-A$14^2)^0.5))))))+(F$6*((D$6)/(E$6*B$3*A$6))^0.5*((F$3^2-A405^2)^0.5-(F$3^2-A$14^2)^0.5-(F$3*LN((A$14*(F$3+(F$3^2-A405^2)^0.5))/(A405*(F$3+(F$3^2-A$14^2)^0.5)))))))</f>
        <v>63876452.79825449</v>
      </c>
      <c r="M405" s="15">
        <f t="shared" si="40"/>
        <v>2.0255090308934074</v>
      </c>
    </row>
    <row r="406" spans="1:13" x14ac:dyDescent="0.25">
      <c r="A406">
        <f t="shared" si="41"/>
        <v>388</v>
      </c>
      <c r="B406" s="15">
        <f>E$3+(((E$6*B$3)/(D$6*A$6))^0.5*((G$3^2-A406^2)^0.5-(F$3^2-A406^2)^0.5))</f>
        <v>0.47116096664890839</v>
      </c>
      <c r="C406" s="15">
        <f>(((B$3*(G$3^2-A406^2)/A$6)+(D$6*D$3^2/C$6))^0.5)-(((B$3*(F$3^2-A406^2)/A$6)+(D$6*C$3^2/C$6))^0.5)</f>
        <v>0.45296718336766872</v>
      </c>
      <c r="D406" s="15">
        <f>((E$6*B$3*A$6)/(D$6*F$6^2))^0.5*((A406/(G$3^2-A406^2)^0.5)/(A406/(F$3^2-A406^2)^0.5))</f>
        <v>5.7093638470499882E-7</v>
      </c>
      <c r="E406" s="15">
        <f t="shared" si="36"/>
        <v>18.005049828056841</v>
      </c>
      <c r="F406" s="9">
        <f>(B$3/F$6)*((A406/(((B$3/A$6)*(G$3^2-A406^2))+(D$6*D$3^2/C$6))^0.5)-(A406/(((B$3/A$6)*(F$3^2-A406^2))+(D$6*C$3^2/C$6))^0.5))</f>
        <v>-2.9262563774430331E-9</v>
      </c>
      <c r="G406" s="9">
        <f t="shared" si="37"/>
        <v>-9.2282421119043487E-2</v>
      </c>
      <c r="H406" s="9">
        <f>F$6*((D$6)/(E$6*B$3*A$6))^0.5*(((G$3^2-A406^2)^0.5-(G$3^2-G$6^2)^0.5-(G$3*LN((G$6*(G$3+(G$3^2-A406^2)^0.5))/(A406*(G$3+(G$3^2-G$6^2)^0.5)))))-((F$3^2-A406^2)^0.5-(F$3^2-G$6^2)^0.5-(F$3*LN((G$6*(F$3+(F$3^2-A406^2)^0.5))/(A406*(F$3+(F$3^2-G$6^2)^0.5))))))</f>
        <v>20881042.595648173</v>
      </c>
      <c r="I406" s="15">
        <f t="shared" si="38"/>
        <v>0.66213351711213131</v>
      </c>
      <c r="J406" s="9">
        <f>X$3*(((B$10-A406^2)^0.5-(B$10-H$6^2)^0.5-(B$10^0.5*LN((H$6/A406)*((B$10^0.5+(B$10-A406^2)^0.5)/(B$10^0.5+(B$10-A406^2)^0.5)))))-((A$10-A406^2)^0.5-(A$10-H$6^2)^0.5-(A$10^0.5*LN((H$6/A406)*((A$10^0.5+(A$10-A406^2)^0.5)/(A$10^0.5+(A$10-A406^2)^0.5))))))</f>
        <v>36465921.897325046</v>
      </c>
      <c r="K406" s="15">
        <f t="shared" si="39"/>
        <v>1.1563267978603833</v>
      </c>
      <c r="L406" s="9">
        <f>((X$3*((B$10-B$14^2)^0.5-(B$10-H$6^2)^0.5-(B$10^0.5*LN((H$6/B$14)*((B$10^0.5+(B$10-B$14^2)^0.5)/(B$10^0.5+(B$10-B$14^2)^0.5))))))+(F$6*((D$6)/(E$6*B$3*A$6))^0.5*((G$3^2-A406^2)^0.5-(G$3^2-B$14^2)^0.5-(G$3*LN((B$14*(G$3+(G$3^2-A406^2)^0.5))/(A406*(G$3+(G$3^2-B$14^2)^0.5)))))))-((X$3*((A$10-A$14^2)^0.5-(A$10-H$6^2)^0.5-(A$10^0.5*LN((H$6/A$14)*((A$10^0.5+(A$10-A$14^2)^0.5)/(A$10^0.5+(A$10-A$14^2)^0.5))))))+(F$6*((D$6)/(E$6*B$3*A$6))^0.5*((F$3^2-A406^2)^0.5-(F$3^2-A$14^2)^0.5-(F$3*LN((A$14*(F$3+(F$3^2-A406^2)^0.5))/(A406*(F$3+(F$3^2-A$14^2)^0.5)))))))</f>
        <v>63809109.090009212</v>
      </c>
      <c r="M406" s="15">
        <f t="shared" si="40"/>
        <v>2.0233735759135341</v>
      </c>
    </row>
    <row r="407" spans="1:13" x14ac:dyDescent="0.25">
      <c r="A407">
        <f t="shared" si="41"/>
        <v>389</v>
      </c>
      <c r="B407" s="15">
        <f>E$3+(((E$6*B$3)/(D$6*A$6))^0.5*((G$3^2-A407^2)^0.5-(F$3^2-A407^2)^0.5))</f>
        <v>0.47114755445761031</v>
      </c>
      <c r="C407" s="15">
        <f>(((B$3*(G$3^2-A407^2)/A$6)+(D$6*D$3^2/C$6))^0.5)-(((B$3*(F$3^2-A407^2)/A$6)+(D$6*C$3^2/C$6))^0.5)</f>
        <v>0.45297743881159391</v>
      </c>
      <c r="D407" s="15">
        <f>((E$6*B$3*A$6)/(D$6*F$6^2))^0.5*((A407/(G$3^2-A407^2)^0.5)/(A407/(F$3^2-A407^2)^0.5))</f>
        <v>5.7094490507487957E-7</v>
      </c>
      <c r="E407" s="15">
        <f t="shared" si="36"/>
        <v>18.005318526441403</v>
      </c>
      <c r="F407" s="9">
        <f>(B$3/F$6)*((A407/(((B$3/A$6)*(G$3^2-A407^2))+(D$6*D$3^2/C$6))^0.5)-(A407/(((B$3/A$6)*(F$3^2-A407^2))+(D$6*C$3^2/C$6))^0.5))</f>
        <v>-2.9339975536090912E-9</v>
      </c>
      <c r="G407" s="9">
        <f t="shared" si="37"/>
        <v>-9.2526546850616301E-2</v>
      </c>
      <c r="H407" s="9">
        <f>F$6*((D$6)/(E$6*B$3*A$6))^0.5*(((G$3^2-A407^2)^0.5-(G$3^2-G$6^2)^0.5-(G$3*LN((G$6*(G$3+(G$3^2-A407^2)^0.5))/(A407*(G$3+(G$3^2-G$6^2)^0.5)))))-((F$3^2-A407^2)^0.5-(F$3^2-G$6^2)^0.5-(F$3*LN((G$6*(F$3+(F$3^2-A407^2)^0.5))/(A407*(F$3+(F$3^2-G$6^2)^0.5))))))</f>
        <v>20813841.04619934</v>
      </c>
      <c r="I407" s="15">
        <f t="shared" si="38"/>
        <v>0.66000256995812212</v>
      </c>
      <c r="J407" s="9">
        <f>X$3*(((B$10-A407^2)^0.5-(B$10-H$6^2)^0.5-(B$10^0.5*LN((H$6/A407)*((B$10^0.5+(B$10-A407^2)^0.5)/(B$10^0.5+(B$10-A407^2)^0.5)))))-((A$10-A407^2)^0.5-(A$10-H$6^2)^0.5-(A$10^0.5*LN((H$6/A407)*((A$10^0.5+(A$10-A407^2)^0.5)/(A$10^0.5+(A$10-A407^2)^0.5))))))</f>
        <v>36491774.469356306</v>
      </c>
      <c r="K407" s="15">
        <f t="shared" si="39"/>
        <v>1.1571465775417398</v>
      </c>
      <c r="L407" s="9">
        <f>((X$3*((B$10-B$14^2)^0.5-(B$10-H$6^2)^0.5-(B$10^0.5*LN((H$6/B$14)*((B$10^0.5+(B$10-B$14^2)^0.5)/(B$10^0.5+(B$10-B$14^2)^0.5))))))+(F$6*((D$6)/(E$6*B$3*A$6))^0.5*((G$3^2-A407^2)^0.5-(G$3^2-B$14^2)^0.5-(G$3*LN((B$14*(G$3+(G$3^2-A407^2)^0.5))/(A407*(G$3+(G$3^2-B$14^2)^0.5)))))))-((X$3*((A$10-A$14^2)^0.5-(A$10-H$6^2)^0.5-(A$10^0.5*LN((H$6/A$14)*((A$10^0.5+(A$10-A$14^2)^0.5)/(A$10^0.5+(A$10-A$14^2)^0.5))))))+(F$6*((D$6)/(E$6*B$3*A$6))^0.5*((F$3^2-A407^2)^0.5-(F$3^2-A$14^2)^0.5-(F$3*LN((A$14*(F$3+(F$3^2-A407^2)^0.5))/(A407*(F$3+(F$3^2-A$14^2)^0.5)))))))</f>
        <v>63741907.540560722</v>
      </c>
      <c r="M407" s="15">
        <f t="shared" si="40"/>
        <v>2.021242628759536</v>
      </c>
    </row>
    <row r="408" spans="1:13" x14ac:dyDescent="0.25">
      <c r="A408">
        <f t="shared" si="41"/>
        <v>390</v>
      </c>
      <c r="B408" s="15">
        <f>E$3+(((E$6*B$3)/(D$6*A$6))^0.5*((G$3^2-A408^2)^0.5-(F$3^2-A408^2)^0.5))</f>
        <v>0.47113408893898567</v>
      </c>
      <c r="C408" s="15">
        <f>(((B$3*(G$3^2-A408^2)/A$6)+(D$6*D$3^2/C$6))^0.5)-(((B$3*(F$3^2-A408^2)/A$6)+(D$6*C$3^2/C$6))^0.5)</f>
        <v>0.45298772135237186</v>
      </c>
      <c r="D408" s="15">
        <f>((E$6*B$3*A$6)/(D$6*F$6^2))^0.5*((A408/(G$3^2-A408^2)^0.5)/(A408/(F$3^2-A408^2)^0.5))</f>
        <v>5.7095346343638214E-7</v>
      </c>
      <c r="E408" s="15">
        <f t="shared" si="36"/>
        <v>18.005588422929748</v>
      </c>
      <c r="F408" s="9">
        <f>(B$3/F$6)*((A408/(((B$3/A$6)*(G$3^2-A408^2))+(D$6*D$3^2/C$6))^0.5)-(A408/(((B$3/A$6)*(F$3^2-A408^2))+(D$6*C$3^2/C$6))^0.5))</f>
        <v>-2.941740291310633E-9</v>
      </c>
      <c r="G408" s="9">
        <f t="shared" si="37"/>
        <v>-9.277072182677211E-2</v>
      </c>
      <c r="H408" s="9">
        <f>F$6*((D$6)/(E$6*B$3*A$6))^0.5*(((G$3^2-A408^2)^0.5-(G$3^2-G$6^2)^0.5-(G$3*LN((G$6*(G$3+(G$3^2-A408^2)^0.5))/(A408*(G$3+(G$3^2-G$6^2)^0.5)))))-((F$3^2-A408^2)^0.5-(F$3^2-G$6^2)^0.5-(F$3*LN((G$6*(F$3+(F$3^2-A408^2)^0.5))/(A408*(F$3+(F$3^2-G$6^2)^0.5))))))</f>
        <v>20746780.801892806</v>
      </c>
      <c r="I408" s="15">
        <f t="shared" si="38"/>
        <v>0.65787610356078152</v>
      </c>
      <c r="J408" s="9">
        <f>X$3*(((B$10-A408^2)^0.5-(B$10-H$6^2)^0.5-(B$10^0.5*LN((H$6/A408)*((B$10^0.5+(B$10-A408^2)^0.5)/(B$10^0.5+(B$10-A408^2)^0.5)))))-((A$10-A408^2)^0.5-(A$10-H$6^2)^0.5-(A$10^0.5*LN((H$6/A408)*((A$10^0.5+(A$10-A408^2)^0.5)/(A$10^0.5+(A$10-A408^2)^0.5))))))</f>
        <v>36517561.84697628</v>
      </c>
      <c r="K408" s="15">
        <f t="shared" si="39"/>
        <v>1.1579642899218761</v>
      </c>
      <c r="L408" s="9">
        <f>((X$3*((B$10-B$14^2)^0.5-(B$10-H$6^2)^0.5-(B$10^0.5*LN((H$6/B$14)*((B$10^0.5+(B$10-B$14^2)^0.5)/(B$10^0.5+(B$10-B$14^2)^0.5))))))+(F$6*((D$6)/(E$6*B$3*A$6))^0.5*((G$3^2-A408^2)^0.5-(G$3^2-B$14^2)^0.5-(G$3*LN((B$14*(G$3+(G$3^2-A408^2)^0.5))/(A408*(G$3+(G$3^2-B$14^2)^0.5)))))))-((X$3*((A$10-A$14^2)^0.5-(A$10-H$6^2)^0.5-(A$10^0.5*LN((H$6/A$14)*((A$10^0.5+(A$10-A$14^2)^0.5)/(A$10^0.5+(A$10-A$14^2)^0.5))))))+(F$6*((D$6)/(E$6*B$3*A$6))^0.5*((F$3^2-A408^2)^0.5-(F$3^2-A$14^2)^0.5-(F$3*LN((A$14*(F$3+(F$3^2-A408^2)^0.5))/(A408*(F$3+(F$3^2-A$14^2)^0.5)))))))</f>
        <v>63674847.296254158</v>
      </c>
      <c r="M408" s="15">
        <f t="shared" si="40"/>
        <v>2.0191161623621943</v>
      </c>
    </row>
    <row r="409" spans="1:13" x14ac:dyDescent="0.25">
      <c r="A409">
        <f t="shared" si="41"/>
        <v>391</v>
      </c>
      <c r="B409" s="15">
        <f>E$3+(((E$6*B$3)/(D$6*A$6))^0.5*((G$3^2-A409^2)^0.5-(F$3^2-A409^2)^0.5))</f>
        <v>0.47112056990385909</v>
      </c>
      <c r="C409" s="15">
        <f>(((B$3*(G$3^2-A409^2)/A$6)+(D$6*D$3^2/C$6))^0.5)-(((B$3*(F$3^2-A409^2)/A$6)+(D$6*C$3^2/C$6))^0.5)</f>
        <v>0.45299803099545954</v>
      </c>
      <c r="D409" s="15">
        <f>((E$6*B$3*A$6)/(D$6*F$6^2))^0.5*((A409/(G$3^2-A409^2)^0.5)/(A409/(F$3^2-A409^2)^0.5))</f>
        <v>5.7096205995899263E-7</v>
      </c>
      <c r="E409" s="15">
        <f t="shared" si="36"/>
        <v>18.005859522866793</v>
      </c>
      <c r="F409" s="9">
        <f>(B$3/F$6)*((A409/(((B$3/A$6)*(G$3^2-A409^2))+(D$6*D$3^2/C$6))^0.5)-(A409/(((B$3/A$6)*(F$3^2-A409^2))+(D$6*C$3^2/C$6))^0.5))</f>
        <v>-2.9494845948572666E-9</v>
      </c>
      <c r="G409" s="9">
        <f t="shared" si="37"/>
        <v>-9.3014946183418767E-2</v>
      </c>
      <c r="H409" s="9">
        <f>F$6*((D$6)/(E$6*B$3*A$6))^0.5*(((G$3^2-A409^2)^0.5-(G$3^2-G$6^2)^0.5-(G$3*LN((G$6*(G$3+(G$3^2-A409^2)^0.5))/(A409*(G$3+(G$3^2-G$6^2)^0.5)))))-((F$3^2-A409^2)^0.5-(F$3^2-G$6^2)^0.5-(F$3*LN((G$6*(F$3+(F$3^2-A409^2)^0.5))/(A409*(F$3+(F$3^2-G$6^2)^0.5))))))</f>
        <v>20679861.015193734</v>
      </c>
      <c r="I409" s="15">
        <f t="shared" si="38"/>
        <v>0.65575409104495608</v>
      </c>
      <c r="J409" s="9">
        <f>X$3*(((B$10-A409^2)^0.5-(B$10-H$6^2)^0.5-(B$10^0.5*LN((H$6/A409)*((B$10^0.5+(B$10-A409^2)^0.5)/(B$10^0.5+(B$10-A409^2)^0.5)))))-((A$10-A409^2)^0.5-(A$10-H$6^2)^0.5-(A$10^0.5*LN((H$6/A409)*((A$10^0.5+(A$10-A409^2)^0.5)/(A$10^0.5+(A$10-A409^2)^0.5))))))</f>
        <v>36543284.3672738</v>
      </c>
      <c r="K409" s="15">
        <f t="shared" si="39"/>
        <v>1.1587799456898085</v>
      </c>
      <c r="L409" s="9">
        <f>((X$3*((B$10-B$14^2)^0.5-(B$10-H$6^2)^0.5-(B$10^0.5*LN((H$6/B$14)*((B$10^0.5+(B$10-B$14^2)^0.5)/(B$10^0.5+(B$10-B$14^2)^0.5))))))+(F$6*((D$6)/(E$6*B$3*A$6))^0.5*((G$3^2-A409^2)^0.5-(G$3^2-B$14^2)^0.5-(G$3*LN((B$14*(G$3+(G$3^2-A409^2)^0.5))/(A409*(G$3+(G$3^2-B$14^2)^0.5)))))))-((X$3*((A$10-A$14^2)^0.5-(A$10-H$6^2)^0.5-(A$10^0.5*LN((H$6/A$14)*((A$10^0.5+(A$10-A$14^2)^0.5)/(A$10^0.5+(A$10-A$14^2)^0.5))))))+(F$6*((D$6)/(E$6*B$3*A$6))^0.5*((F$3^2-A409^2)^0.5-(F$3^2-A$14^2)^0.5-(F$3*LN((A$14*(F$3+(F$3^2-A409^2)^0.5))/(A409*(F$3+(F$3^2-A$14^2)^0.5)))))))</f>
        <v>63607927.50955534</v>
      </c>
      <c r="M409" s="15">
        <f t="shared" si="40"/>
        <v>2.016994149846377</v>
      </c>
    </row>
    <row r="410" spans="1:13" x14ac:dyDescent="0.25">
      <c r="A410">
        <f t="shared" si="41"/>
        <v>392</v>
      </c>
      <c r="B410" s="15">
        <f>E$3+(((E$6*B$3)/(D$6*A$6))^0.5*((G$3^2-A410^2)^0.5-(F$3^2-A410^2)^0.5))</f>
        <v>0.47110699716185717</v>
      </c>
      <c r="C410" s="15">
        <f>(((B$3*(G$3^2-A410^2)/A$6)+(D$6*D$3^2/C$6))^0.5)-(((B$3*(F$3^2-A410^2)/A$6)+(D$6*C$3^2/C$6))^0.5)</f>
        <v>0.45300836774637077</v>
      </c>
      <c r="D410" s="15">
        <f>((E$6*B$3*A$6)/(D$6*F$6^2))^0.5*((A410/(G$3^2-A410^2)^0.5)/(A410/(F$3^2-A410^2)^0.5))</f>
        <v>5.709706948133922E-7</v>
      </c>
      <c r="E410" s="15">
        <f t="shared" si="36"/>
        <v>18.006131831635138</v>
      </c>
      <c r="F410" s="9">
        <f>(B$3/F$6)*((A410/(((B$3/A$6)*(G$3^2-A410^2))+(D$6*D$3^2/C$6))^0.5)-(A410/(((B$3/A$6)*(F$3^2-A410^2))+(D$6*C$3^2/C$6))^0.5))</f>
        <v>-2.9572304685611743E-9</v>
      </c>
      <c r="G410" s="9">
        <f t="shared" si="37"/>
        <v>-9.3259220056545203E-2</v>
      </c>
      <c r="H410" s="9">
        <f>F$6*((D$6)/(E$6*B$3*A$6))^0.5*(((G$3^2-A410^2)^0.5-(G$3^2-G$6^2)^0.5-(G$3*LN((G$6*(G$3+(G$3^2-A410^2)^0.5))/(A410*(G$3+(G$3^2-G$6^2)^0.5)))))-((F$3^2-A410^2)^0.5-(F$3^2-G$6^2)^0.5-(F$3*LN((G$6*(F$3+(F$3^2-A410^2)^0.5))/(A410*(F$3+(F$3^2-G$6^2)^0.5))))))</f>
        <v>20613080.844625242</v>
      </c>
      <c r="I410" s="15">
        <f t="shared" si="38"/>
        <v>0.6536365057275888</v>
      </c>
      <c r="J410" s="9">
        <f>X$3*(((B$10-A410^2)^0.5-(B$10-H$6^2)^0.5-(B$10^0.5*LN((H$6/A410)*((B$10^0.5+(B$10-A410^2)^0.5)/(B$10^0.5+(B$10-A410^2)^0.5)))))-((A$10-A410^2)^0.5-(A$10-H$6^2)^0.5-(A$10^0.5*LN((H$6/A410)*((A$10^0.5+(A$10-A410^2)^0.5)/(A$10^0.5+(A$10-A410^2)^0.5))))))</f>
        <v>36568942.364754021</v>
      </c>
      <c r="K410" s="15">
        <f t="shared" si="39"/>
        <v>1.1595935554526262</v>
      </c>
      <c r="L410" s="9">
        <f>((X$3*((B$10-B$14^2)^0.5-(B$10-H$6^2)^0.5-(B$10^0.5*LN((H$6/B$14)*((B$10^0.5+(B$10-B$14^2)^0.5)/(B$10^0.5+(B$10-B$14^2)^0.5))))))+(F$6*((D$6)/(E$6*B$3*A$6))^0.5*((G$3^2-A410^2)^0.5-(G$3^2-B$14^2)^0.5-(G$3*LN((B$14*(G$3+(G$3^2-A410^2)^0.5))/(A410*(G$3+(G$3^2-B$14^2)^0.5)))))))-((X$3*((A$10-A$14^2)^0.5-(A$10-H$6^2)^0.5-(A$10^0.5*LN((H$6/A$14)*((A$10^0.5+(A$10-A$14^2)^0.5)/(A$10^0.5+(A$10-A$14^2)^0.5))))))+(F$6*((D$6)/(E$6*B$3*A$6))^0.5*((F$3^2-A410^2)^0.5-(F$3^2-A$14^2)^0.5-(F$3*LN((A$14*(F$3+(F$3^2-A410^2)^0.5))/(A410*(F$3+(F$3^2-A$14^2)^0.5)))))))</f>
        <v>63541147.33898592</v>
      </c>
      <c r="M410" s="15">
        <f t="shared" si="40"/>
        <v>2.0148765645289801</v>
      </c>
    </row>
    <row r="411" spans="1:13" x14ac:dyDescent="0.25">
      <c r="A411">
        <f t="shared" si="41"/>
        <v>393</v>
      </c>
      <c r="B411" s="15">
        <f>E$3+(((E$6*B$3)/(D$6*A$6))^0.5*((G$3^2-A411^2)^0.5-(F$3^2-A411^2)^0.5))</f>
        <v>0.47109337052139882</v>
      </c>
      <c r="C411" s="15">
        <f>(((B$3*(G$3^2-A411^2)/A$6)+(D$6*D$3^2/C$6))^0.5)-(((B$3*(F$3^2-A411^2)/A$6)+(D$6*C$3^2/C$6))^0.5)</f>
        <v>0.45301873161057671</v>
      </c>
      <c r="D411" s="15">
        <f>((E$6*B$3*A$6)/(D$6*F$6^2))^0.5*((A411/(G$3^2-A411^2)^0.5)/(A411/(F$3^2-A411^2)^0.5))</f>
        <v>5.7097936817146576E-7</v>
      </c>
      <c r="E411" s="15">
        <f t="shared" si="36"/>
        <v>18.006405354655346</v>
      </c>
      <c r="F411" s="9">
        <f>(B$3/F$6)*((A411/(((B$3/A$6)*(G$3^2-A411^2))+(D$6*D$3^2/C$6))^0.5)-(A411/(((B$3/A$6)*(F$3^2-A411^2))+(D$6*C$3^2/C$6))^0.5))</f>
        <v>-2.9649779167366716E-9</v>
      </c>
      <c r="G411" s="9">
        <f t="shared" si="37"/>
        <v>-9.3503543582207665E-2</v>
      </c>
      <c r="H411" s="9">
        <f>F$6*((D$6)/(E$6*B$3*A$6))^0.5*(((G$3^2-A411^2)^0.5-(G$3^2-G$6^2)^0.5-(G$3*LN((G$6*(G$3+(G$3^2-A411^2)^0.5))/(A411*(G$3+(G$3^2-G$6^2)^0.5)))))-((F$3^2-A411^2)^0.5-(F$3^2-G$6^2)^0.5-(F$3*LN((G$6*(F$3+(F$3^2-A411^2)^0.5))/(A411*(F$3+(F$3^2-G$6^2)^0.5))))))</f>
        <v>20546439.454698592</v>
      </c>
      <c r="I411" s="15">
        <f t="shared" si="38"/>
        <v>0.65152332111550582</v>
      </c>
      <c r="J411" s="9">
        <f>X$3*(((B$10-A411^2)^0.5-(B$10-H$6^2)^0.5-(B$10^0.5*LN((H$6/A411)*((B$10^0.5+(B$10-A411^2)^0.5)/(B$10^0.5+(B$10-A411^2)^0.5)))))-((A$10-A411^2)^0.5-(A$10-H$6^2)^0.5-(A$10^0.5*LN((H$6/A411)*((A$10^0.5+(A$10-A411^2)^0.5)/(A$10^0.5+(A$10-A411^2)^0.5))))))</f>
        <v>36594536.171367258</v>
      </c>
      <c r="K411" s="15">
        <f t="shared" si="39"/>
        <v>1.1604051297364046</v>
      </c>
      <c r="L411" s="9">
        <f>((X$3*((B$10-B$14^2)^0.5-(B$10-H$6^2)^0.5-(B$10^0.5*LN((H$6/B$14)*((B$10^0.5+(B$10-B$14^2)^0.5)/(B$10^0.5+(B$10-B$14^2)^0.5))))))+(F$6*((D$6)/(E$6*B$3*A$6))^0.5*((G$3^2-A411^2)^0.5-(G$3^2-B$14^2)^0.5-(G$3*LN((B$14*(G$3+(G$3^2-A411^2)^0.5))/(A411*(G$3+(G$3^2-B$14^2)^0.5)))))))-((X$3*((A$10-A$14^2)^0.5-(A$10-H$6^2)^0.5-(A$10^0.5*LN((H$6/A$14)*((A$10^0.5+(A$10-A$14^2)^0.5)/(A$10^0.5+(A$10-A$14^2)^0.5))))))+(F$6*((D$6)/(E$6*B$3*A$6))^0.5*((F$3^2-A411^2)^0.5-(F$3^2-A$14^2)^0.5-(F$3*LN((A$14*(F$3+(F$3^2-A411^2)^0.5))/(A411*(F$3+(F$3^2-A$14^2)^0.5)))))))</f>
        <v>63474505.949059963</v>
      </c>
      <c r="M411" s="15">
        <f t="shared" si="40"/>
        <v>2.0127633799169193</v>
      </c>
    </row>
    <row r="412" spans="1:13" x14ac:dyDescent="0.25">
      <c r="A412">
        <f t="shared" si="41"/>
        <v>394</v>
      </c>
      <c r="B412" s="15">
        <f>E$3+(((E$6*B$3)/(D$6*A$6))^0.5*((G$3^2-A412^2)^0.5-(F$3^2-A412^2)^0.5))</f>
        <v>0.47107968978968856</v>
      </c>
      <c r="C412" s="15">
        <f>(((B$3*(G$3^2-A412^2)/A$6)+(D$6*D$3^2/C$6))^0.5)-(((B$3*(F$3^2-A412^2)/A$6)+(D$6*C$3^2/C$6))^0.5)</f>
        <v>0.45302912259362671</v>
      </c>
      <c r="D412" s="15">
        <f>((E$6*B$3*A$6)/(D$6*F$6^2))^0.5*((A412/(G$3^2-A412^2)^0.5)/(A412/(F$3^2-A412^2)^0.5))</f>
        <v>5.7098808020631285E-7</v>
      </c>
      <c r="E412" s="15">
        <f t="shared" si="36"/>
        <v>18.006680097386283</v>
      </c>
      <c r="F412" s="9">
        <f>(B$3/F$6)*((A412/(((B$3/A$6)*(G$3^2-A412^2))+(D$6*D$3^2/C$6))^0.5)-(A412/(((B$3/A$6)*(F$3^2-A412^2))+(D$6*C$3^2/C$6))^0.5))</f>
        <v>-2.9727269437006894E-9</v>
      </c>
      <c r="G412" s="9">
        <f t="shared" si="37"/>
        <v>-9.3747916896544936E-2</v>
      </c>
      <c r="H412" s="9">
        <f>F$6*((D$6)/(E$6*B$3*A$6))^0.5*(((G$3^2-A412^2)^0.5-(G$3^2-G$6^2)^0.5-(G$3*LN((G$6*(G$3+(G$3^2-A412^2)^0.5))/(A412*(G$3+(G$3^2-G$6^2)^0.5)))))-((F$3^2-A412^2)^0.5-(F$3^2-G$6^2)^0.5-(F$3*LN((G$6*(F$3+(F$3^2-A412^2)^0.5))/(A412*(F$3+(F$3^2-G$6^2)^0.5))))))</f>
        <v>20479936.015856937</v>
      </c>
      <c r="I412" s="15">
        <f t="shared" si="38"/>
        <v>0.64941451090363189</v>
      </c>
      <c r="J412" s="9">
        <f>X$3*(((B$10-A412^2)^0.5-(B$10-H$6^2)^0.5-(B$10^0.5*LN((H$6/A412)*((B$10^0.5+(B$10-A412^2)^0.5)/(B$10^0.5+(B$10-A412^2)^0.5)))))-((A$10-A412^2)^0.5-(A$10-H$6^2)^0.5-(A$10^0.5*LN((H$6/A412)*((A$10^0.5+(A$10-A412^2)^0.5)/(A$10^0.5+(A$10-A412^2)^0.5))))))</f>
        <v>36620066.116533227</v>
      </c>
      <c r="K412" s="15">
        <f t="shared" si="39"/>
        <v>1.1612146789869744</v>
      </c>
      <c r="L412" s="9">
        <f>((X$3*((B$10-B$14^2)^0.5-(B$10-H$6^2)^0.5-(B$10^0.5*LN((H$6/B$14)*((B$10^0.5+(B$10-B$14^2)^0.5)/(B$10^0.5+(B$10-B$14^2)^0.5))))))+(F$6*((D$6)/(E$6*B$3*A$6))^0.5*((G$3^2-A412^2)^0.5-(G$3^2-B$14^2)^0.5-(G$3*LN((B$14*(G$3+(G$3^2-A412^2)^0.5))/(A412*(G$3+(G$3^2-B$14^2)^0.5)))))))-((X$3*((A$10-A$14^2)^0.5-(A$10-H$6^2)^0.5-(A$10^0.5*LN((H$6/A$14)*((A$10^0.5+(A$10-A$14^2)^0.5)/(A$10^0.5+(A$10-A$14^2)^0.5))))))+(F$6*((D$6)/(E$6*B$3*A$6))^0.5*((F$3^2-A412^2)^0.5-(F$3^2-A$14^2)^0.5-(F$3*LN((A$14*(F$3+(F$3^2-A412^2)^0.5))/(A412*(F$3+(F$3^2-A$14^2)^0.5)))))))</f>
        <v>63408002.510218143</v>
      </c>
      <c r="M412" s="15">
        <f t="shared" si="40"/>
        <v>2.0106545697050402</v>
      </c>
    </row>
    <row r="413" spans="1:13" x14ac:dyDescent="0.25">
      <c r="A413">
        <f t="shared" si="41"/>
        <v>395</v>
      </c>
      <c r="B413" s="15">
        <f>E$3+(((E$6*B$3)/(D$6*A$6))^0.5*((G$3^2-A413^2)^0.5-(F$3^2-A413^2)^0.5))</f>
        <v>0.47106595477270402</v>
      </c>
      <c r="C413" s="15">
        <f>(((B$3*(G$3^2-A413^2)/A$6)+(D$6*D$3^2/C$6))^0.5)-(((B$3*(F$3^2-A413^2)/A$6)+(D$6*C$3^2/C$6))^0.5)</f>
        <v>0.45303954070103458</v>
      </c>
      <c r="D413" s="15">
        <f>((E$6*B$3*A$6)/(D$6*F$6^2))^0.5*((A413/(G$3^2-A413^2)^0.5)/(A413/(F$3^2-A413^2)^0.5))</f>
        <v>5.7099683109225741E-7</v>
      </c>
      <c r="E413" s="15">
        <f t="shared" si="36"/>
        <v>18.006956065325429</v>
      </c>
      <c r="F413" s="9">
        <f>(B$3/F$6)*((A413/(((B$3/A$6)*(G$3^2-A413^2))+(D$6*D$3^2/C$6))^0.5)-(A413/(((B$3/A$6)*(F$3^2-A413^2))+(D$6*C$3^2/C$6))^0.5))</f>
        <v>-2.9804775537722096E-9</v>
      </c>
      <c r="G413" s="9">
        <f t="shared" si="37"/>
        <v>-9.399234013576041E-2</v>
      </c>
      <c r="H413" s="9">
        <f>F$6*((D$6)/(E$6*B$3*A$6))^0.5*(((G$3^2-A413^2)^0.5-(G$3^2-G$6^2)^0.5-(G$3*LN((G$6*(G$3+(G$3^2-A413^2)^0.5))/(A413*(G$3+(G$3^2-G$6^2)^0.5)))))-((F$3^2-A413^2)^0.5-(F$3^2-G$6^2)^0.5-(F$3*LN((G$6*(F$3+(F$3^2-A413^2)^0.5))/(A413*(F$3+(F$3^2-G$6^2)^0.5))))))</f>
        <v>20413569.70440409</v>
      </c>
      <c r="I413" s="15">
        <f t="shared" si="38"/>
        <v>0.64731004897273237</v>
      </c>
      <c r="J413" s="9">
        <f>X$3*(((B$10-A413^2)^0.5-(B$10-H$6^2)^0.5-(B$10^0.5*LN((H$6/A413)*((B$10^0.5+(B$10-A413^2)^0.5)/(B$10^0.5+(B$10-A413^2)^0.5)))))-((A$10-A413^2)^0.5-(A$10-H$6^2)^0.5-(A$10^0.5*LN((H$6/A413)*((A$10^0.5+(A$10-A413^2)^0.5)/(A$10^0.5+(A$10-A413^2)^0.5))))))</f>
        <v>36645532.527168378</v>
      </c>
      <c r="K413" s="15">
        <f t="shared" si="39"/>
        <v>1.1620222135707883</v>
      </c>
      <c r="L413" s="9">
        <f>((X$3*((B$10-B$14^2)^0.5-(B$10-H$6^2)^0.5-(B$10^0.5*LN((H$6/B$14)*((B$10^0.5+(B$10-B$14^2)^0.5)/(B$10^0.5+(B$10-B$14^2)^0.5))))))+(F$6*((D$6)/(E$6*B$3*A$6))^0.5*((G$3^2-A413^2)^0.5-(G$3^2-B$14^2)^0.5-(G$3*LN((B$14*(G$3+(G$3^2-A413^2)^0.5))/(A413*(G$3+(G$3^2-B$14^2)^0.5)))))))-((X$3*((A$10-A$14^2)^0.5-(A$10-H$6^2)^0.5-(A$10^0.5*LN((H$6/A$14)*((A$10^0.5+(A$10-A$14^2)^0.5)/(A$10^0.5+(A$10-A$14^2)^0.5))))))+(F$6*((D$6)/(E$6*B$3*A$6))^0.5*((F$3^2-A413^2)^0.5-(F$3^2-A$14^2)^0.5-(F$3*LN((A$14*(F$3+(F$3^2-A413^2)^0.5))/(A413*(F$3+(F$3^2-A$14^2)^0.5)))))))</f>
        <v>63341636.198765755</v>
      </c>
      <c r="M413" s="15">
        <f t="shared" si="40"/>
        <v>2.008550107774155</v>
      </c>
    </row>
    <row r="414" spans="1:13" x14ac:dyDescent="0.25">
      <c r="A414">
        <f t="shared" si="41"/>
        <v>396</v>
      </c>
      <c r="B414" s="15">
        <f>E$3+(((E$6*B$3)/(D$6*A$6))^0.5*((G$3^2-A414^2)^0.5-(F$3^2-A414^2)^0.5))</f>
        <v>0.47105216527519062</v>
      </c>
      <c r="C414" s="15">
        <f>(((B$3*(G$3^2-A414^2)/A$6)+(D$6*D$3^2/C$6))^0.5)-(((B$3*(F$3^2-A414^2)/A$6)+(D$6*C$3^2/C$6))^0.5)</f>
        <v>0.45304998593835677</v>
      </c>
      <c r="D414" s="15">
        <f>((E$6*B$3*A$6)/(D$6*F$6^2))^0.5*((A414/(G$3^2-A414^2)^0.5)/(A414/(F$3^2-A414^2)^0.5))</f>
        <v>5.7100562100485707E-7</v>
      </c>
      <c r="E414" s="15">
        <f t="shared" si="36"/>
        <v>18.007233264009173</v>
      </c>
      <c r="F414" s="9">
        <f>(B$3/F$6)*((A414/(((B$3/A$6)*(G$3^2-A414^2))+(D$6*D$3^2/C$6))^0.5)-(A414/(((B$3/A$6)*(F$3^2-A414^2))+(D$6*C$3^2/C$6))^0.5))</f>
        <v>-2.9882297512728701E-9</v>
      </c>
      <c r="G414" s="9">
        <f t="shared" si="37"/>
        <v>-9.4236813436141223E-2</v>
      </c>
      <c r="H414" s="9">
        <f>F$6*((D$6)/(E$6*B$3*A$6))^0.5*(((G$3^2-A414^2)^0.5-(G$3^2-G$6^2)^0.5-(G$3*LN((G$6*(G$3+(G$3^2-A414^2)^0.5))/(A414*(G$3+(G$3^2-G$6^2)^0.5)))))-((F$3^2-A414^2)^0.5-(F$3^2-G$6^2)^0.5-(F$3*LN((G$6*(F$3+(F$3^2-A414^2)^0.5))/(A414*(F$3+(F$3^2-G$6^2)^0.5))))))</f>
        <v>20347339.702449303</v>
      </c>
      <c r="I414" s="15">
        <f t="shared" si="38"/>
        <v>0.64520990938766187</v>
      </c>
      <c r="J414" s="9">
        <f>X$3*(((B$10-A414^2)^0.5-(B$10-H$6^2)^0.5-(B$10^0.5*LN((H$6/A414)*((B$10^0.5+(B$10-A414^2)^0.5)/(B$10^0.5+(B$10-A414^2)^0.5)))))-((A$10-A414^2)^0.5-(A$10-H$6^2)^0.5-(A$10^0.5*LN((H$6/A414)*((A$10^0.5+(A$10-A414^2)^0.5)/(A$10^0.5+(A$10-A414^2)^0.5))))))</f>
        <v>36670935.727712169</v>
      </c>
      <c r="K414" s="15">
        <f t="shared" si="39"/>
        <v>1.1628277437757537</v>
      </c>
      <c r="L414" s="9">
        <f>((X$3*((B$10-B$14^2)^0.5-(B$10-H$6^2)^0.5-(B$10^0.5*LN((H$6/B$14)*((B$10^0.5+(B$10-B$14^2)^0.5)/(B$10^0.5+(B$10-B$14^2)^0.5))))))+(F$6*((D$6)/(E$6*B$3*A$6))^0.5*((G$3^2-A414^2)^0.5-(G$3^2-B$14^2)^0.5-(G$3*LN((B$14*(G$3+(G$3^2-A414^2)^0.5))/(A414*(G$3+(G$3^2-B$14^2)^0.5)))))))-((X$3*((A$10-A$14^2)^0.5-(A$10-H$6^2)^0.5-(A$10^0.5*LN((H$6/A$14)*((A$10^0.5+(A$10-A$14^2)^0.5)/(A$10^0.5+(A$10-A$14^2)^0.5))))))+(F$6*((D$6)/(E$6*B$3*A$6))^0.5*((F$3^2-A414^2)^0.5-(F$3^2-A$14^2)^0.5-(F$3*LN((A$14*(F$3+(F$3^2-A414^2)^0.5))/(A414*(F$3+(F$3^2-A$14^2)^0.5)))))))</f>
        <v>63275406.196810722</v>
      </c>
      <c r="M414" s="15">
        <f t="shared" si="40"/>
        <v>2.0064499681890768</v>
      </c>
    </row>
    <row r="415" spans="1:13" x14ac:dyDescent="0.25">
      <c r="A415">
        <f t="shared" si="41"/>
        <v>397</v>
      </c>
      <c r="B415" s="15">
        <f>E$3+(((E$6*B$3)/(D$6*A$6))^0.5*((G$3^2-A415^2)^0.5-(F$3^2-A415^2)^0.5))</f>
        <v>0.4710383211006508</v>
      </c>
      <c r="C415" s="15">
        <f>(((B$3*(G$3^2-A415^2)/A$6)+(D$6*D$3^2/C$6))^0.5)-(((B$3*(F$3^2-A415^2)/A$6)+(D$6*C$3^2/C$6))^0.5)</f>
        <v>0.45306045831114972</v>
      </c>
      <c r="D415" s="15">
        <f>((E$6*B$3*A$6)/(D$6*F$6^2))^0.5*((A415/(G$3^2-A415^2)^0.5)/(A415/(F$3^2-A415^2)^0.5))</f>
        <v>5.7101445012091461E-7</v>
      </c>
      <c r="E415" s="15">
        <f t="shared" si="36"/>
        <v>18.007511699013165</v>
      </c>
      <c r="F415" s="9">
        <f>(B$3/F$6)*((A415/(((B$3/A$6)*(G$3^2-A415^2))+(D$6*D$3^2/C$6))^0.5)-(A415/(((B$3/A$6)*(F$3^2-A415^2))+(D$6*C$3^2/C$6))^0.5))</f>
        <v>-2.9959835405264412E-9</v>
      </c>
      <c r="G415" s="9">
        <f t="shared" si="37"/>
        <v>-9.4481336934041843E-2</v>
      </c>
      <c r="H415" s="9">
        <f>F$6*((D$6)/(E$6*B$3*A$6))^0.5*(((G$3^2-A415^2)^0.5-(G$3^2-G$6^2)^0.5-(G$3*LN((G$6*(G$3+(G$3^2-A415^2)^0.5))/(A415*(G$3+(G$3^2-G$6^2)^0.5)))))-((F$3^2-A415^2)^0.5-(F$3^2-G$6^2)^0.5-(F$3*LN((G$6*(F$3+(F$3^2-A415^2)^0.5))/(A415*(F$3+(F$3^2-G$6^2)^0.5))))))</f>
        <v>20281245.197841279</v>
      </c>
      <c r="I415" s="15">
        <f t="shared" si="38"/>
        <v>0.64311406639527136</v>
      </c>
      <c r="J415" s="9">
        <f>X$3*(((B$10-A415^2)^0.5-(B$10-H$6^2)^0.5-(B$10^0.5*LN((H$6/A415)*((B$10^0.5+(B$10-A415^2)^0.5)/(B$10^0.5+(B$10-A415^2)^0.5)))))-((A$10-A415^2)^0.5-(A$10-H$6^2)^0.5-(A$10^0.5*LN((H$6/A415)*((A$10^0.5+(A$10-A415^2)^0.5)/(A$10^0.5+(A$10-A415^2)^0.5))))))</f>
        <v>36696276.04014729</v>
      </c>
      <c r="K415" s="15">
        <f t="shared" si="39"/>
        <v>1.1636312798118751</v>
      </c>
      <c r="L415" s="9">
        <f>((X$3*((B$10-B$14^2)^0.5-(B$10-H$6^2)^0.5-(B$10^0.5*LN((H$6/B$14)*((B$10^0.5+(B$10-B$14^2)^0.5)/(B$10^0.5+(B$10-B$14^2)^0.5))))))+(F$6*((D$6)/(E$6*B$3*A$6))^0.5*((G$3^2-A415^2)^0.5-(G$3^2-B$14^2)^0.5-(G$3*LN((B$14*(G$3+(G$3^2-A415^2)^0.5))/(A415*(G$3+(G$3^2-B$14^2)^0.5)))))))-((X$3*((A$10-A$14^2)^0.5-(A$10-H$6^2)^0.5-(A$10^0.5*LN((H$6/A$14)*((A$10^0.5+(A$10-A$14^2)^0.5)/(A$10^0.5+(A$10-A$14^2)^0.5))))))+(F$6*((D$6)/(E$6*B$3*A$6))^0.5*((F$3^2-A415^2)^0.5-(F$3^2-A$14^2)^0.5-(F$3*LN((A$14*(F$3+(F$3^2-A415^2)^0.5))/(A415*(F$3+(F$3^2-A$14^2)^0.5)))))))</f>
        <v>63209311.692203045</v>
      </c>
      <c r="M415" s="15">
        <f t="shared" si="40"/>
        <v>2.0043541251966972</v>
      </c>
    </row>
    <row r="416" spans="1:13" x14ac:dyDescent="0.25">
      <c r="A416">
        <f t="shared" si="41"/>
        <v>398</v>
      </c>
      <c r="B416" s="15">
        <f>E$3+(((E$6*B$3)/(D$6*A$6))^0.5*((G$3^2-A416^2)^0.5-(F$3^2-A416^2)^0.5))</f>
        <v>0.4710244220513341</v>
      </c>
      <c r="C416" s="15">
        <f>(((B$3*(G$3^2-A416^2)/A$6)+(D$6*D$3^2/C$6))^0.5)-(((B$3*(F$3^2-A416^2)/A$6)+(D$6*C$3^2/C$6))^0.5)</f>
        <v>0.45307095782499829</v>
      </c>
      <c r="D416" s="15">
        <f>((E$6*B$3*A$6)/(D$6*F$6^2))^0.5*((A416/(G$3^2-A416^2)^0.5)/(A416/(F$3^2-A416^2)^0.5))</f>
        <v>5.7102331861848737E-7</v>
      </c>
      <c r="E416" s="15">
        <f t="shared" si="36"/>
        <v>18.007791375952618</v>
      </c>
      <c r="F416" s="9">
        <f>(B$3/F$6)*((A416/(((B$3/A$6)*(G$3^2-A416^2))+(D$6*D$3^2/C$6))^0.5)-(A416/(((B$3/A$6)*(F$3^2-A416^2))+(D$6*C$3^2/C$6))^0.5))</f>
        <v>-3.0037389258592284E-9</v>
      </c>
      <c r="G416" s="9">
        <f t="shared" si="37"/>
        <v>-9.472591076589662E-2</v>
      </c>
      <c r="H416" s="9">
        <f>F$6*((D$6)/(E$6*B$3*A$6))^0.5*(((G$3^2-A416^2)^0.5-(G$3^2-G$6^2)^0.5-(G$3*LN((G$6*(G$3+(G$3^2-A416^2)^0.5))/(A416*(G$3+(G$3^2-G$6^2)^0.5)))))-((F$3^2-A416^2)^0.5-(F$3^2-G$6^2)^0.5-(F$3*LN((G$6*(F$3+(F$3^2-A416^2)^0.5))/(A416*(F$3+(F$3^2-G$6^2)^0.5))))))</f>
        <v>20215285.384109918</v>
      </c>
      <c r="I416" s="15">
        <f t="shared" si="38"/>
        <v>0.64102249442256209</v>
      </c>
      <c r="J416" s="9">
        <f>X$3*(((B$10-A416^2)^0.5-(B$10-H$6^2)^0.5-(B$10^0.5*LN((H$6/A416)*((B$10^0.5+(B$10-A416^2)^0.5)/(B$10^0.5+(B$10-A416^2)^0.5)))))-((A$10-A416^2)^0.5-(A$10-H$6^2)^0.5-(A$10^0.5*LN((H$6/A416)*((A$10^0.5+(A$10-A416^2)^0.5)/(A$10^0.5+(A$10-A416^2)^0.5))))))</f>
        <v>36721553.784031011</v>
      </c>
      <c r="K416" s="15">
        <f t="shared" si="39"/>
        <v>1.1644328318122468</v>
      </c>
      <c r="L416" s="9">
        <f>((X$3*((B$10-B$14^2)^0.5-(B$10-H$6^2)^0.5-(B$10^0.5*LN((H$6/B$14)*((B$10^0.5+(B$10-B$14^2)^0.5)/(B$10^0.5+(B$10-B$14^2)^0.5))))))+(F$6*((D$6)/(E$6*B$3*A$6))^0.5*((G$3^2-A416^2)^0.5-(G$3^2-B$14^2)^0.5-(G$3*LN((B$14*(G$3+(G$3^2-A416^2)^0.5))/(A416*(G$3+(G$3^2-B$14^2)^0.5)))))))-((X$3*((A$10-A$14^2)^0.5-(A$10-H$6^2)^0.5-(A$10^0.5*LN((H$6/A$14)*((A$10^0.5+(A$10-A$14^2)^0.5)/(A$10^0.5+(A$10-A$14^2)^0.5))))))+(F$6*((D$6)/(E$6*B$3*A$6))^0.5*((F$3^2-A416^2)^0.5-(F$3^2-A$14^2)^0.5-(F$3*LN((A$14*(F$3+(F$3^2-A416^2)^0.5))/(A416*(F$3+(F$3^2-A$14^2)^0.5)))))))</f>
        <v>63143351.878471375</v>
      </c>
      <c r="M416" s="15">
        <f t="shared" si="40"/>
        <v>2.0022625532239782</v>
      </c>
    </row>
    <row r="417" spans="1:13" x14ac:dyDescent="0.25">
      <c r="A417">
        <f t="shared" si="41"/>
        <v>399</v>
      </c>
      <c r="B417" s="15">
        <f>E$3+(((E$6*B$3)/(D$6*A$6))^0.5*((G$3^2-A417^2)^0.5-(F$3^2-A417^2)^0.5))</f>
        <v>0.4710104679282302</v>
      </c>
      <c r="C417" s="15">
        <f>(((B$3*(G$3^2-A417^2)/A$6)+(D$6*D$3^2/C$6))^0.5)-(((B$3*(F$3^2-A417^2)/A$6)+(D$6*C$3^2/C$6))^0.5)</f>
        <v>0.45308148448549446</v>
      </c>
      <c r="D417" s="15">
        <f>((E$6*B$3*A$6)/(D$6*F$6^2))^0.5*((A417/(G$3^2-A417^2)^0.5)/(A417/(F$3^2-A417^2)^0.5))</f>
        <v>5.7103222667689804E-7</v>
      </c>
      <c r="E417" s="15">
        <f t="shared" si="36"/>
        <v>18.008072300482656</v>
      </c>
      <c r="F417" s="9">
        <f>(B$3/F$6)*((A417/(((B$3/A$6)*(G$3^2-A417^2))+(D$6*D$3^2/C$6))^0.5)-(A417/(((B$3/A$6)*(F$3^2-A417^2))+(D$6*C$3^2/C$6))^0.5))</f>
        <v>-3.0114959115999501E-9</v>
      </c>
      <c r="G417" s="9">
        <f t="shared" si="37"/>
        <v>-9.4970535068216025E-2</v>
      </c>
      <c r="H417" s="9">
        <f>F$6*((D$6)/(E$6*B$3*A$6))^0.5*(((G$3^2-A417^2)^0.5-(G$3^2-G$6^2)^0.5-(G$3*LN((G$6*(G$3+(G$3^2-A417^2)^0.5))/(A417*(G$3+(G$3^2-G$6^2)^0.5)))))-((F$3^2-A417^2)^0.5-(F$3^2-G$6^2)^0.5-(F$3*LN((G$6*(F$3+(F$3^2-A417^2)^0.5))/(A417*(F$3+(F$3^2-G$6^2)^0.5))))))</f>
        <v>20149459.460406609</v>
      </c>
      <c r="I417" s="15">
        <f t="shared" si="38"/>
        <v>0.638935168074791</v>
      </c>
      <c r="J417" s="9">
        <f>X$3*(((B$10-A417^2)^0.5-(B$10-H$6^2)^0.5-(B$10^0.5*LN((H$6/A417)*((B$10^0.5+(B$10-A417^2)^0.5)/(B$10^0.5+(B$10-A417^2)^0.5)))))-((A$10-A417^2)^0.5-(A$10-H$6^2)^0.5-(A$10^0.5*LN((H$6/A417)*((A$10^0.5+(A$10-A417^2)^0.5)/(A$10^0.5+(A$10-A417^2)^0.5))))))</f>
        <v>36746769.276513904</v>
      </c>
      <c r="K417" s="15">
        <f t="shared" si="39"/>
        <v>1.1652324098336473</v>
      </c>
      <c r="L417" s="9">
        <f>((X$3*((B$10-B$14^2)^0.5-(B$10-H$6^2)^0.5-(B$10^0.5*LN((H$6/B$14)*((B$10^0.5+(B$10-B$14^2)^0.5)/(B$10^0.5+(B$10-B$14^2)^0.5))))))+(F$6*((D$6)/(E$6*B$3*A$6))^0.5*((G$3^2-A417^2)^0.5-(G$3^2-B$14^2)^0.5-(G$3*LN((B$14*(G$3+(G$3^2-A417^2)^0.5))/(A417*(G$3+(G$3^2-B$14^2)^0.5)))))))-((X$3*((A$10-A$14^2)^0.5-(A$10-H$6^2)^0.5-(A$10^0.5*LN((H$6/A$14)*((A$10^0.5+(A$10-A$14^2)^0.5)/(A$10^0.5+(A$10-A$14^2)^0.5))))))+(F$6*((D$6)/(E$6*B$3*A$6))^0.5*((F$3^2-A417^2)^0.5-(F$3^2-A$14^2)^0.5-(F$3*LN((A$14*(F$3+(F$3^2-A417^2)^0.5))/(A417*(F$3+(F$3^2-A$14^2)^0.5)))))))</f>
        <v>63077525.954768181</v>
      </c>
      <c r="M417" s="15">
        <f t="shared" si="40"/>
        <v>2.0001752268762107</v>
      </c>
    </row>
    <row r="418" spans="1:13" x14ac:dyDescent="0.25">
      <c r="A418">
        <f t="shared" si="41"/>
        <v>400</v>
      </c>
      <c r="B418" s="15">
        <f>E$3+(((E$6*B$3)/(D$6*A$6))^0.5*((G$3^2-A418^2)^0.5-(F$3^2-A418^2)^0.5))</f>
        <v>0.47099645853105737</v>
      </c>
      <c r="C418" s="15">
        <f>(((B$3*(G$3^2-A418^2)/A$6)+(D$6*D$3^2/C$6))^0.5)-(((B$3*(F$3^2-A418^2)/A$6)+(D$6*C$3^2/C$6))^0.5)</f>
        <v>0.45309203829825151</v>
      </c>
      <c r="D418" s="15">
        <f>((E$6*B$3*A$6)/(D$6*F$6^2))^0.5*((A418/(G$3^2-A418^2)^0.5)/(A418/(F$3^2-A418^2)^0.5))</f>
        <v>5.7104117447674475E-7</v>
      </c>
      <c r="E418" s="15">
        <f t="shared" si="36"/>
        <v>18.008354478298621</v>
      </c>
      <c r="F418" s="9">
        <f>(B$3/F$6)*((A418/(((B$3/A$6)*(G$3^2-A418^2))+(D$6*D$3^2/C$6))^0.5)-(A418/(((B$3/A$6)*(F$3^2-A418^2))+(D$6*C$3^2/C$6))^0.5))</f>
        <v>-3.019254502079619E-9</v>
      </c>
      <c r="G418" s="9">
        <f t="shared" si="37"/>
        <v>-9.5215209977582857E-2</v>
      </c>
      <c r="H418" s="9">
        <f>F$6*((D$6)/(E$6*B$3*A$6))^0.5*(((G$3^2-A418^2)^0.5-(G$3^2-G$6^2)^0.5-(G$3*LN((G$6*(G$3+(G$3^2-A418^2)^0.5))/(A418*(G$3+(G$3^2-G$6^2)^0.5)))))-((F$3^2-A418^2)^0.5-(F$3^2-G$6^2)^0.5-(F$3*LN((G$6*(F$3+(F$3^2-A418^2)^0.5))/(A418*(F$3+(F$3^2-G$6^2)^0.5))))))</f>
        <v>20083766.631443541</v>
      </c>
      <c r="I418" s="15">
        <f t="shared" si="38"/>
        <v>0.63685206213354706</v>
      </c>
      <c r="J418" s="9">
        <f>X$3*(((B$10-A418^2)^0.5-(B$10-H$6^2)^0.5-(B$10^0.5*LN((H$6/A418)*((B$10^0.5+(B$10-A418^2)^0.5)/(B$10^0.5+(B$10-A418^2)^0.5)))))-((A$10-A418^2)^0.5-(A$10-H$6^2)^0.5-(A$10^0.5*LN((H$6/A418)*((A$10^0.5+(A$10-A418^2)^0.5)/(A$10^0.5+(A$10-A418^2)^0.5))))))</f>
        <v>36771922.832367137</v>
      </c>
      <c r="K418" s="15">
        <f t="shared" si="39"/>
        <v>1.1660300238574055</v>
      </c>
      <c r="L418" s="9">
        <f>((X$3*((B$10-B$14^2)^0.5-(B$10-H$6^2)^0.5-(B$10^0.5*LN((H$6/B$14)*((B$10^0.5+(B$10-B$14^2)^0.5)/(B$10^0.5+(B$10-B$14^2)^0.5))))))+(F$6*((D$6)/(E$6*B$3*A$6))^0.5*((G$3^2-A418^2)^0.5-(G$3^2-B$14^2)^0.5-(G$3*LN((B$14*(G$3+(G$3^2-A418^2)^0.5))/(A418*(G$3+(G$3^2-B$14^2)^0.5)))))))-((X$3*((A$10-A$14^2)^0.5-(A$10-H$6^2)^0.5-(A$10^0.5*LN((H$6/A$14)*((A$10^0.5+(A$10-A$14^2)^0.5)/(A$10^0.5+(A$10-A$14^2)^0.5))))))+(F$6*((D$6)/(E$6*B$3*A$6))^0.5*((F$3^2-A418^2)^0.5-(F$3^2-A$14^2)^0.5-(F$3*LN((A$14*(F$3+(F$3^2-A418^2)^0.5))/(A418*(F$3+(F$3^2-A$14^2)^0.5)))))))</f>
        <v>63011833.125804901</v>
      </c>
      <c r="M418" s="15">
        <f t="shared" si="40"/>
        <v>1.99809212093496</v>
      </c>
    </row>
    <row r="419" spans="1:13" x14ac:dyDescent="0.25">
      <c r="A419">
        <f t="shared" si="41"/>
        <v>401</v>
      </c>
      <c r="B419" s="15">
        <f>E$3+(((E$6*B$3)/(D$6*A$6))^0.5*((G$3^2-A419^2)^0.5-(F$3^2-A419^2)^0.5))</f>
        <v>0.47098239365825456</v>
      </c>
      <c r="C419" s="15">
        <f>(((B$3*(G$3^2-A419^2)/A$6)+(D$6*D$3^2/C$6))^0.5)-(((B$3*(F$3^2-A419^2)/A$6)+(D$6*C$3^2/C$6))^0.5)</f>
        <v>0.45310261926888273</v>
      </c>
      <c r="D419" s="15">
        <f>((E$6*B$3*A$6)/(D$6*F$6^2))^0.5*((A419/(G$3^2-A419^2)^0.5)/(A419/(F$3^2-A419^2)^0.5))</f>
        <v>5.7105016219991224E-7</v>
      </c>
      <c r="E419" s="15">
        <f t="shared" si="36"/>
        <v>18.008637915136433</v>
      </c>
      <c r="F419" s="9">
        <f>(B$3/F$6)*((A419/(((B$3/A$6)*(G$3^2-A419^2))+(D$6*D$3^2/C$6))^0.5)-(A419/(((B$3/A$6)*(F$3^2-A419^2))+(D$6*C$3^2/C$6))^0.5))</f>
        <v>-3.0270147016316619E-9</v>
      </c>
      <c r="G419" s="9">
        <f t="shared" si="37"/>
        <v>-9.5459935630656093E-2</v>
      </c>
      <c r="H419" s="9">
        <f>F$6*((D$6)/(E$6*B$3*A$6))^0.5*(((G$3^2-A419^2)^0.5-(G$3^2-G$6^2)^0.5-(G$3*LN((G$6*(G$3+(G$3^2-A419^2)^0.5))/(A419*(G$3+(G$3^2-G$6^2)^0.5)))))-((F$3^2-A419^2)^0.5-(F$3^2-G$6^2)^0.5-(F$3*LN((G$6*(F$3+(F$3^2-A419^2)^0.5))/(A419*(F$3+(F$3^2-G$6^2)^0.5))))))</f>
        <v>20018206.107436836</v>
      </c>
      <c r="I419" s="15">
        <f t="shared" si="38"/>
        <v>0.63477315155494785</v>
      </c>
      <c r="J419" s="9">
        <f>X$3*(((B$10-A419^2)^0.5-(B$10-H$6^2)^0.5-(B$10^0.5*LN((H$6/A419)*((B$10^0.5+(B$10-A419^2)^0.5)/(B$10^0.5+(B$10-A419^2)^0.5)))))-((A$10-A419^2)^0.5-(A$10-H$6^2)^0.5-(A$10^0.5*LN((H$6/A419)*((A$10^0.5+(A$10-A419^2)^0.5)/(A$10^0.5+(A$10-A419^2)^0.5))))))</f>
        <v>36797014.764005214</v>
      </c>
      <c r="K419" s="15">
        <f t="shared" si="39"/>
        <v>1.1668256837901196</v>
      </c>
      <c r="L419" s="9">
        <f>((X$3*((B$10-B$14^2)^0.5-(B$10-H$6^2)^0.5-(B$10^0.5*LN((H$6/B$14)*((B$10^0.5+(B$10-B$14^2)^0.5)/(B$10^0.5+(B$10-B$14^2)^0.5))))))+(F$6*((D$6)/(E$6*B$3*A$6))^0.5*((G$3^2-A419^2)^0.5-(G$3^2-B$14^2)^0.5-(G$3*LN((B$14*(G$3+(G$3^2-A419^2)^0.5))/(A419*(G$3+(G$3^2-B$14^2)^0.5)))))))-((X$3*((A$10-A$14^2)^0.5-(A$10-H$6^2)^0.5-(A$10^0.5*LN((H$6/A$14)*((A$10^0.5+(A$10-A$14^2)^0.5)/(A$10^0.5+(A$10-A$14^2)^0.5))))))+(F$6*((D$6)/(E$6*B$3*A$6))^0.5*((F$3^2-A419^2)^0.5-(F$3^2-A$14^2)^0.5-(F$3*LN((A$14*(F$3+(F$3^2-A419^2)^0.5))/(A419*(F$3+(F$3^2-A$14^2)^0.5)))))))</f>
        <v>62946272.601798058</v>
      </c>
      <c r="M419" s="15">
        <f t="shared" si="40"/>
        <v>1.9960132103563564</v>
      </c>
    </row>
    <row r="420" spans="1:13" x14ac:dyDescent="0.25">
      <c r="A420">
        <f t="shared" si="41"/>
        <v>402</v>
      </c>
      <c r="B420" s="15">
        <f>E$3+(((E$6*B$3)/(D$6*A$6))^0.5*((G$3^2-A420^2)^0.5-(F$3^2-A420^2)^0.5))</f>
        <v>0.47096827310697081</v>
      </c>
      <c r="C420" s="15">
        <f>(((B$3*(G$3^2-A420^2)/A$6)+(D$6*D$3^2/C$6))^0.5)-(((B$3*(F$3^2-A420^2)/A$6)+(D$6*C$3^2/C$6))^0.5)</f>
        <v>0.45311322740304405</v>
      </c>
      <c r="D420" s="15">
        <f>((E$6*B$3*A$6)/(D$6*F$6^2))^0.5*((A420/(G$3^2-A420^2)^0.5)/(A420/(F$3^2-A420^2)^0.5))</f>
        <v>5.7105919002958242E-7</v>
      </c>
      <c r="E420" s="15">
        <f t="shared" si="36"/>
        <v>18.00892261677291</v>
      </c>
      <c r="F420" s="9">
        <f>(B$3/F$6)*((A420/(((B$3/A$6)*(G$3^2-A420^2))+(D$6*D$3^2/C$6))^0.5)-(A420/(((B$3/A$6)*(F$3^2-A420^2))+(D$6*C$3^2/C$6))^0.5))</f>
        <v>-3.0347765145919998E-9</v>
      </c>
      <c r="G420" s="9">
        <f t="shared" si="37"/>
        <v>-9.5704712164173311E-2</v>
      </c>
      <c r="H420" s="9">
        <f>F$6*((D$6)/(E$6*B$3*A$6))^0.5*(((G$3^2-A420^2)^0.5-(G$3^2-G$6^2)^0.5-(G$3*LN((G$6*(G$3+(G$3^2-A420^2)^0.5))/(A420*(G$3+(G$3^2-G$6^2)^0.5)))))-((F$3^2-A420^2)^0.5-(F$3^2-G$6^2)^0.5-(F$3*LN((G$6*(F$3+(F$3^2-A420^2)^0.5))/(A420*(F$3+(F$3^2-G$6^2)^0.5))))))</f>
        <v>19952777.104046248</v>
      </c>
      <c r="I420" s="15">
        <f t="shared" si="38"/>
        <v>0.63269841146772732</v>
      </c>
      <c r="J420" s="9">
        <f>X$3*(((B$10-A420^2)^0.5-(B$10-H$6^2)^0.5-(B$10^0.5*LN((H$6/A420)*((B$10^0.5+(B$10-A420^2)^0.5)/(B$10^0.5+(B$10-A420^2)^0.5)))))-((A$10-A420^2)^0.5-(A$10-H$6^2)^0.5-(A$10^0.5*LN((H$6/A420)*((A$10^0.5+(A$10-A420^2)^0.5)/(A$10^0.5+(A$10-A420^2)^0.5))))))</f>
        <v>36822045.381509244</v>
      </c>
      <c r="K420" s="15">
        <f t="shared" si="39"/>
        <v>1.1676193994643977</v>
      </c>
      <c r="L420" s="9">
        <f>((X$3*((B$10-B$14^2)^0.5-(B$10-H$6^2)^0.5-(B$10^0.5*LN((H$6/B$14)*((B$10^0.5+(B$10-B$14^2)^0.5)/(B$10^0.5+(B$10-B$14^2)^0.5))))))+(F$6*((D$6)/(E$6*B$3*A$6))^0.5*((G$3^2-A420^2)^0.5-(G$3^2-B$14^2)^0.5-(G$3*LN((B$14*(G$3+(G$3^2-A420^2)^0.5))/(A420*(G$3+(G$3^2-B$14^2)^0.5)))))))-((X$3*((A$10-A$14^2)^0.5-(A$10-H$6^2)^0.5-(A$10^0.5*LN((H$6/A$14)*((A$10^0.5+(A$10-A$14^2)^0.5)/(A$10^0.5+(A$10-A$14^2)^0.5))))))+(F$6*((D$6)/(E$6*B$3*A$6))^0.5*((F$3^2-A420^2)^0.5-(F$3^2-A$14^2)^0.5-(F$3*LN((A$14*(F$3+(F$3^2-A420^2)^0.5))/(A420*(F$3+(F$3^2-A$14^2)^0.5)))))))</f>
        <v>62880843.598407745</v>
      </c>
      <c r="M420" s="15">
        <f t="shared" si="40"/>
        <v>1.9939384702691447</v>
      </c>
    </row>
    <row r="421" spans="1:13" x14ac:dyDescent="0.25">
      <c r="A421">
        <f t="shared" si="41"/>
        <v>403</v>
      </c>
      <c r="B421" s="15">
        <f>E$3+(((E$6*B$3)/(D$6*A$6))^0.5*((G$3^2-A421^2)^0.5-(F$3^2-A421^2)^0.5))</f>
        <v>0.47095409667305688</v>
      </c>
      <c r="C421" s="15">
        <f>(((B$3*(G$3^2-A421^2)/A$6)+(D$6*D$3^2/C$6))^0.5)-(((B$3*(F$3^2-A421^2)/A$6)+(D$6*C$3^2/C$6))^0.5)</f>
        <v>0.45312386270637717</v>
      </c>
      <c r="D421" s="15">
        <f>((E$6*B$3*A$6)/(D$6*F$6^2))^0.5*((A421/(G$3^2-A421^2)^0.5)/(A421/(F$3^2-A421^2)^0.5))</f>
        <v>5.7106825815024488E-7</v>
      </c>
      <c r="E421" s="15">
        <f t="shared" si="36"/>
        <v>18.009208589026123</v>
      </c>
      <c r="F421" s="9">
        <f>(B$3/F$6)*((A421/(((B$3/A$6)*(G$3^2-A421^2))+(D$6*D$3^2/C$6))^0.5)-(A421/(((B$3/A$6)*(F$3^2-A421^2))+(D$6*C$3^2/C$6))^0.5))</f>
        <v>-3.0425399452989673E-9</v>
      </c>
      <c r="G421" s="9">
        <f t="shared" si="37"/>
        <v>-9.594953971494824E-2</v>
      </c>
      <c r="H421" s="9">
        <f>F$6*((D$6)/(E$6*B$3*A$6))^0.5*(((G$3^2-A421^2)^0.5-(G$3^2-G$6^2)^0.5-(G$3*LN((G$6*(G$3+(G$3^2-A421^2)^0.5))/(A421*(G$3+(G$3^2-G$6^2)^0.5)))))-((F$3^2-A421^2)^0.5-(F$3^2-G$6^2)^0.5-(F$3*LN((G$6*(F$3+(F$3^2-A421^2)^0.5))/(A421*(F$3+(F$3^2-G$6^2)^0.5))))))</f>
        <v>19887478.84232156</v>
      </c>
      <c r="I421" s="15">
        <f t="shared" si="38"/>
        <v>0.63062781717153604</v>
      </c>
      <c r="J421" s="9">
        <f>X$3*(((B$10-A421^2)^0.5-(B$10-H$6^2)^0.5-(B$10^0.5*LN((H$6/A421)*((B$10^0.5+(B$10-A421^2)^0.5)/(B$10^0.5+(B$10-A421^2)^0.5)))))-((A$10-A421^2)^0.5-(A$10-H$6^2)^0.5-(A$10^0.5*LN((H$6/A421)*((A$10^0.5+(A$10-A421^2)^0.5)/(A$10^0.5+(A$10-A421^2)^0.5))))))</f>
        <v>36847014.992650218</v>
      </c>
      <c r="K421" s="15">
        <f t="shared" si="39"/>
        <v>1.1684111806395934</v>
      </c>
      <c r="L421" s="9">
        <f>((X$3*((B$10-B$14^2)^0.5-(B$10-H$6^2)^0.5-(B$10^0.5*LN((H$6/B$14)*((B$10^0.5+(B$10-B$14^2)^0.5)/(B$10^0.5+(B$10-B$14^2)^0.5))))))+(F$6*((D$6)/(E$6*B$3*A$6))^0.5*((G$3^2-A421^2)^0.5-(G$3^2-B$14^2)^0.5-(G$3*LN((B$14*(G$3+(G$3^2-A421^2)^0.5))/(A421*(G$3+(G$3^2-B$14^2)^0.5)))))))-((X$3*((A$10-A$14^2)^0.5-(A$10-H$6^2)^0.5-(A$10^0.5*LN((H$6/A$14)*((A$10^0.5+(A$10-A$14^2)^0.5)/(A$10^0.5+(A$10-A$14^2)^0.5))))))+(F$6*((D$6)/(E$6*B$3*A$6))^0.5*((F$3^2-A421^2)^0.5-(F$3^2-A$14^2)^0.5-(F$3*LN((A$14*(F$3+(F$3^2-A421^2)^0.5))/(A421*(F$3+(F$3^2-A$14^2)^0.5)))))))</f>
        <v>62815545.336682796</v>
      </c>
      <c r="M421" s="15">
        <f t="shared" si="40"/>
        <v>1.9918678759729451</v>
      </c>
    </row>
    <row r="422" spans="1:13" x14ac:dyDescent="0.25">
      <c r="A422">
        <f t="shared" si="41"/>
        <v>404</v>
      </c>
      <c r="B422" s="15">
        <f>E$3+(((E$6*B$3)/(D$6*A$6))^0.5*((G$3^2-A422^2)^0.5-(F$3^2-A422^2)^0.5))</f>
        <v>0.47093986415105427</v>
      </c>
      <c r="C422" s="15">
        <f>(((B$3*(G$3^2-A422^2)/A$6)+(D$6*D$3^2/C$6))^0.5)-(((B$3*(F$3^2-A422^2)/A$6)+(D$6*C$3^2/C$6))^0.5)</f>
        <v>0.45313452518455932</v>
      </c>
      <c r="D422" s="15">
        <f>((E$6*B$3*A$6)/(D$6*F$6^2))^0.5*((A422/(G$3^2-A422^2)^0.5)/(A422/(F$3^2-A422^2)^0.5))</f>
        <v>5.7107736674770836E-7</v>
      </c>
      <c r="E422" s="15">
        <f t="shared" si="36"/>
        <v>18.009495837755729</v>
      </c>
      <c r="F422" s="9">
        <f>(B$3/F$6)*((A422/(((B$3/A$6)*(G$3^2-A422^2))+(D$6*D$3^2/C$6))^0.5)-(A422/(((B$3/A$6)*(F$3^2-A422^2))+(D$6*C$3^2/C$6))^0.5))</f>
        <v>-3.0503049980931928E-9</v>
      </c>
      <c r="G422" s="9">
        <f t="shared" si="37"/>
        <v>-9.6194418419866937E-2</v>
      </c>
      <c r="H422" s="9">
        <f>F$6*((D$6)/(E$6*B$3*A$6))^0.5*(((G$3^2-A422^2)^0.5-(G$3^2-G$6^2)^0.5-(G$3*LN((G$6*(G$3+(G$3^2-A422^2)^0.5))/(A422*(G$3+(G$3^2-G$6^2)^0.5)))))-((F$3^2-A422^2)^0.5-(F$3^2-G$6^2)^0.5-(F$3*LN((G$6*(F$3+(F$3^2-A422^2)^0.5))/(A422*(F$3+(F$3^2-G$6^2)^0.5))))))</f>
        <v>19822310.548644081</v>
      </c>
      <c r="I422" s="15">
        <f t="shared" si="38"/>
        <v>0.62856134413508624</v>
      </c>
      <c r="J422" s="9">
        <f>X$3*(((B$10-A422^2)^0.5-(B$10-H$6^2)^0.5-(B$10^0.5*LN((H$6/A422)*((B$10^0.5+(B$10-A422^2)^0.5)/(B$10^0.5+(B$10-A422^2)^0.5)))))-((A$10-A422^2)^0.5-(A$10-H$6^2)^0.5-(A$10^0.5*LN((H$6/A422)*((A$10^0.5+(A$10-A422^2)^0.5)/(A$10^0.5+(A$10-A422^2)^0.5))))))</f>
        <v>36871923.902913742</v>
      </c>
      <c r="K422" s="15">
        <f t="shared" si="39"/>
        <v>1.169201037002592</v>
      </c>
      <c r="L422" s="9">
        <f>((X$3*((B$10-B$14^2)^0.5-(B$10-H$6^2)^0.5-(B$10^0.5*LN((H$6/B$14)*((B$10^0.5+(B$10-B$14^2)^0.5)/(B$10^0.5+(B$10-B$14^2)^0.5))))))+(F$6*((D$6)/(E$6*B$3*A$6))^0.5*((G$3^2-A422^2)^0.5-(G$3^2-B$14^2)^0.5-(G$3*LN((B$14*(G$3+(G$3^2-A422^2)^0.5))/(A422*(G$3+(G$3^2-B$14^2)^0.5)))))))-((X$3*((A$10-A$14^2)^0.5-(A$10-H$6^2)^0.5-(A$10^0.5*LN((H$6/A$14)*((A$10^0.5+(A$10-A$14^2)^0.5)/(A$10^0.5+(A$10-A$14^2)^0.5))))))+(F$6*((D$6)/(E$6*B$3*A$6))^0.5*((F$3^2-A422^2)^0.5-(F$3^2-A$14^2)^0.5-(F$3*LN((A$14*(F$3+(F$3^2-A422^2)^0.5))/(A422*(F$3+(F$3^2-A$14^2)^0.5)))))))</f>
        <v>62750377.043004513</v>
      </c>
      <c r="M422" s="15">
        <f t="shared" si="40"/>
        <v>1.9898014029364699</v>
      </c>
    </row>
    <row r="423" spans="1:13" x14ac:dyDescent="0.25">
      <c r="A423">
        <f t="shared" si="41"/>
        <v>405</v>
      </c>
      <c r="B423" s="15">
        <f>E$3+(((E$6*B$3)/(D$6*A$6))^0.5*((G$3^2-A423^2)^0.5-(F$3^2-A423^2)^0.5))</f>
        <v>0.47092557533418666</v>
      </c>
      <c r="C423" s="15">
        <f>(((B$3*(G$3^2-A423^2)/A$6)+(D$6*D$3^2/C$6))^0.5)-(((B$3*(F$3^2-A423^2)/A$6)+(D$6*C$3^2/C$6))^0.5)</f>
        <v>0.45314521484326775</v>
      </c>
      <c r="D423" s="15">
        <f>((E$6*B$3*A$6)/(D$6*F$6^2))^0.5*((A423/(G$3^2-A423^2)^0.5)/(A423/(F$3^2-A423^2)^0.5))</f>
        <v>5.7108651600911103E-7</v>
      </c>
      <c r="E423" s="15">
        <f t="shared" si="36"/>
        <v>18.009784368863325</v>
      </c>
      <c r="F423" s="9">
        <f>(B$3/F$6)*((A423/(((B$3/A$6)*(G$3^2-A423^2))+(D$6*D$3^2/C$6))^0.5)-(A423/(((B$3/A$6)*(F$3^2-A423^2))+(D$6*C$3^2/C$6))^0.5))</f>
        <v>-3.0580716773178404E-9</v>
      </c>
      <c r="G423" s="9">
        <f t="shared" si="37"/>
        <v>-9.643934841589541E-2</v>
      </c>
      <c r="H423" s="9">
        <f>F$6*((D$6)/(E$6*B$3*A$6))^0.5*(((G$3^2-A423^2)^0.5-(G$3^2-G$6^2)^0.5-(G$3*LN((G$6*(G$3+(G$3^2-A423^2)^0.5))/(A423*(G$3+(G$3^2-G$6^2)^0.5)))))-((F$3^2-A423^2)^0.5-(F$3^2-G$6^2)^0.5-(F$3*LN((G$6*(F$3+(F$3^2-A423^2)^0.5))/(A423*(F$3+(F$3^2-G$6^2)^0.5))))))</f>
        <v>19757271.454671834</v>
      </c>
      <c r="I423" s="15">
        <f t="shared" si="38"/>
        <v>0.62649896799441385</v>
      </c>
      <c r="J423" s="9">
        <f>X$3*(((B$10-A423^2)^0.5-(B$10-H$6^2)^0.5-(B$10^0.5*LN((H$6/A423)*((B$10^0.5+(B$10-A423^2)^0.5)/(B$10^0.5+(B$10-A423^2)^0.5)))))-((A$10-A423^2)^0.5-(A$10-H$6^2)^0.5-(A$10^0.5*LN((H$6/A423)*((A$10^0.5+(A$10-A423^2)^0.5)/(A$10^0.5+(A$10-A423^2)^0.5))))))</f>
        <v>36896772.415517777</v>
      </c>
      <c r="K423" s="15">
        <f t="shared" si="39"/>
        <v>1.1699889781683719</v>
      </c>
      <c r="L423" s="9">
        <f>((X$3*((B$10-B$14^2)^0.5-(B$10-H$6^2)^0.5-(B$10^0.5*LN((H$6/B$14)*((B$10^0.5+(B$10-B$14^2)^0.5)/(B$10^0.5+(B$10-B$14^2)^0.5))))))+(F$6*((D$6)/(E$6*B$3*A$6))^0.5*((G$3^2-A423^2)^0.5-(G$3^2-B$14^2)^0.5-(G$3*LN((B$14*(G$3+(G$3^2-A423^2)^0.5))/(A423*(G$3+(G$3^2-B$14^2)^0.5)))))))-((X$3*((A$10-A$14^2)^0.5-(A$10-H$6^2)^0.5-(A$10^0.5*LN((H$6/A$14)*((A$10^0.5+(A$10-A$14^2)^0.5)/(A$10^0.5+(A$10-A$14^2)^0.5))))))+(F$6*((D$6)/(E$6*B$3*A$6))^0.5*((F$3^2-A423^2)^0.5-(F$3^2-A$14^2)^0.5-(F$3*LN((A$14*(F$3+(F$3^2-A423^2)^0.5))/(A423*(F$3+(F$3^2-A$14^2)^0.5)))))))</f>
        <v>62685337.949033737</v>
      </c>
      <c r="M423" s="15">
        <f t="shared" si="40"/>
        <v>1.9877390267958441</v>
      </c>
    </row>
    <row r="424" spans="1:13" x14ac:dyDescent="0.25">
      <c r="A424">
        <f t="shared" si="41"/>
        <v>406</v>
      </c>
      <c r="B424" s="15">
        <f>E$3+(((E$6*B$3)/(D$6*A$6))^0.5*((G$3^2-A424^2)^0.5-(F$3^2-A424^2)^0.5))</f>
        <v>0.47091123001434931</v>
      </c>
      <c r="C424" s="15">
        <f>(((B$3*(G$3^2-A424^2)/A$6)+(D$6*D$3^2/C$6))^0.5)-(((B$3*(F$3^2-A424^2)/A$6)+(D$6*C$3^2/C$6))^0.5)</f>
        <v>0.45315593168820101</v>
      </c>
      <c r="D424" s="15">
        <f>((E$6*B$3*A$6)/(D$6*F$6^2))^0.5*((A424/(G$3^2-A424^2)^0.5)/(A424/(F$3^2-A424^2)^0.5))</f>
        <v>5.7109570612293276E-7</v>
      </c>
      <c r="E424" s="15">
        <f t="shared" si="36"/>
        <v>18.010074188292808</v>
      </c>
      <c r="F424" s="9">
        <f>(B$3/F$6)*((A424/(((B$3/A$6)*(G$3^2-A424^2))+(D$6*D$3^2/C$6))^0.5)-(A424/(((B$3/A$6)*(F$3^2-A424^2))+(D$6*C$3^2/C$6))^0.5))</f>
        <v>-3.0658399873184463E-9</v>
      </c>
      <c r="G424" s="9">
        <f t="shared" si="37"/>
        <v>-9.6684329840074537E-2</v>
      </c>
      <c r="H424" s="9">
        <f>F$6*((D$6)/(E$6*B$3*A$6))^0.5*(((G$3^2-A424^2)^0.5-(G$3^2-G$6^2)^0.5-(G$3*LN((G$6*(G$3+(G$3^2-A424^2)^0.5))/(A424*(G$3+(G$3^2-G$6^2)^0.5)))))-((F$3^2-A424^2)^0.5-(F$3^2-G$6^2)^0.5-(F$3*LN((G$6*(F$3+(F$3^2-A424^2)^0.5))/(A424*(F$3+(F$3^2-G$6^2)^0.5))))))</f>
        <v>19692360.797284905</v>
      </c>
      <c r="I424" s="15">
        <f t="shared" si="38"/>
        <v>0.62444066455114489</v>
      </c>
      <c r="J424" s="9">
        <f>X$3*(((B$10-A424^2)^0.5-(B$10-H$6^2)^0.5-(B$10^0.5*LN((H$6/A424)*((B$10^0.5+(B$10-A424^2)^0.5)/(B$10^0.5+(B$10-A424^2)^0.5)))))-((A$10-A424^2)^0.5-(A$10-H$6^2)^0.5-(A$10^0.5*LN((H$6/A424)*((A$10^0.5+(A$10-A424^2)^0.5)/(A$10^0.5+(A$10-A424^2)^0.5))))))</f>
        <v>36921560.831442423</v>
      </c>
      <c r="K424" s="15">
        <f t="shared" si="39"/>
        <v>1.1707750136809494</v>
      </c>
      <c r="L424" s="9">
        <f>((X$3*((B$10-B$14^2)^0.5-(B$10-H$6^2)^0.5-(B$10^0.5*LN((H$6/B$14)*((B$10^0.5+(B$10-B$14^2)^0.5)/(B$10^0.5+(B$10-B$14^2)^0.5))))))+(F$6*((D$6)/(E$6*B$3*A$6))^0.5*((G$3^2-A424^2)^0.5-(G$3^2-B$14^2)^0.5-(G$3*LN((B$14*(G$3+(G$3^2-A424^2)^0.5))/(A424*(G$3+(G$3^2-B$14^2)^0.5)))))))-((X$3*((A$10-A$14^2)^0.5-(A$10-H$6^2)^0.5-(A$10^0.5*LN((H$6/A$14)*((A$10^0.5+(A$10-A$14^2)^0.5)/(A$10^0.5+(A$10-A$14^2)^0.5))))))+(F$6*((D$6)/(E$6*B$3*A$6))^0.5*((F$3^2-A424^2)^0.5-(F$3^2-A$14^2)^0.5-(F$3*LN((A$14*(F$3+(F$3^2-A424^2)^0.5))/(A424*(F$3+(F$3^2-A$14^2)^0.5)))))))</f>
        <v>62620427.291646004</v>
      </c>
      <c r="M424" s="15">
        <f t="shared" si="40"/>
        <v>1.9856807233525495</v>
      </c>
    </row>
    <row r="425" spans="1:13" x14ac:dyDescent="0.25">
      <c r="A425">
        <f t="shared" si="41"/>
        <v>407</v>
      </c>
      <c r="B425" s="15">
        <f>E$3+(((E$6*B$3)/(D$6*A$6))^0.5*((G$3^2-A425^2)^0.5-(F$3^2-A425^2)^0.5))</f>
        <v>0.4708968279820992</v>
      </c>
      <c r="C425" s="15">
        <f>(((B$3*(G$3^2-A425^2)/A$6)+(D$6*D$3^2/C$6))^0.5)-(((B$3*(F$3^2-A425^2)/A$6)+(D$6*C$3^2/C$6))^0.5)</f>
        <v>0.45316667572508607</v>
      </c>
      <c r="D425" s="15">
        <f>((E$6*B$3*A$6)/(D$6*F$6^2))^0.5*((A425/(G$3^2-A425^2)^0.5)/(A425/(F$3^2-A425^2)^0.5))</f>
        <v>5.7110493727900549E-7</v>
      </c>
      <c r="E425" s="15">
        <f t="shared" si="36"/>
        <v>18.010365302030717</v>
      </c>
      <c r="F425" s="9">
        <f>(B$3/F$6)*((A425/(((B$3/A$6)*(G$3^2-A425^2))+(D$6*D$3^2/C$6))^0.5)-(A425/(((B$3/A$6)*(F$3^2-A425^2))+(D$6*C$3^2/C$6))^0.5))</f>
        <v>-3.0736099324431627E-9</v>
      </c>
      <c r="G425" s="9">
        <f t="shared" si="37"/>
        <v>-9.6929362829527577E-2</v>
      </c>
      <c r="H425" s="9">
        <f>F$6*((D$6)/(E$6*B$3*A$6))^0.5*(((G$3^2-A425^2)^0.5-(G$3^2-G$6^2)^0.5-(G$3*LN((G$6*(G$3+(G$3^2-A425^2)^0.5))/(A425*(G$3+(G$3^2-G$6^2)^0.5)))))-((F$3^2-A425^2)^0.5-(F$3^2-G$6^2)^0.5-(F$3*LN((G$6*(F$3+(F$3^2-A425^2)^0.5))/(A425*(F$3+(F$3^2-G$6^2)^0.5))))))</f>
        <v>19627577.818529207</v>
      </c>
      <c r="I425" s="15">
        <f t="shared" si="38"/>
        <v>0.62238640977071302</v>
      </c>
      <c r="J425" s="9">
        <f>X$3*(((B$10-A425^2)^0.5-(B$10-H$6^2)^0.5-(B$10^0.5*LN((H$6/A425)*((B$10^0.5+(B$10-A425^2)^0.5)/(B$10^0.5+(B$10-A425^2)^0.5)))))-((A$10-A425^2)^0.5-(A$10-H$6^2)^0.5-(A$10^0.5*LN((H$6/A425)*((A$10^0.5+(A$10-A425^2)^0.5)/(A$10^0.5+(A$10-A425^2)^0.5))))))</f>
        <v>36946289.449444644</v>
      </c>
      <c r="K425" s="15">
        <f t="shared" si="39"/>
        <v>1.1715591530138458</v>
      </c>
      <c r="L425" s="9">
        <f>((X$3*((B$10-B$14^2)^0.5-(B$10-H$6^2)^0.5-(B$10^0.5*LN((H$6/B$14)*((B$10^0.5+(B$10-B$14^2)^0.5)/(B$10^0.5+(B$10-B$14^2)^0.5))))))+(F$6*((D$6)/(E$6*B$3*A$6))^0.5*((G$3^2-A425^2)^0.5-(G$3^2-B$14^2)^0.5-(G$3*LN((B$14*(G$3+(G$3^2-A425^2)^0.5))/(A425*(G$3+(G$3^2-B$14^2)^0.5)))))))-((X$3*((A$10-A$14^2)^0.5-(A$10-H$6^2)^0.5-(A$10^0.5*LN((H$6/A$14)*((A$10^0.5+(A$10-A$14^2)^0.5)/(A$10^0.5+(A$10-A$14^2)^0.5))))))+(F$6*((D$6)/(E$6*B$3*A$6))^0.5*((F$3^2-A425^2)^0.5-(F$3^2-A$14^2)^0.5-(F$3*LN((A$14*(F$3+(F$3^2-A425^2)^0.5))/(A425*(F$3+(F$3^2-A$14^2)^0.5)))))))</f>
        <v>62555644.312890053</v>
      </c>
      <c r="M425" s="15">
        <f t="shared" si="40"/>
        <v>1.9836264685721097</v>
      </c>
    </row>
    <row r="426" spans="1:13" x14ac:dyDescent="0.25">
      <c r="A426">
        <f t="shared" si="41"/>
        <v>408</v>
      </c>
      <c r="B426" s="15">
        <f>E$3+(((E$6*B$3)/(D$6*A$6))^0.5*((G$3^2-A426^2)^0.5-(F$3^2-A426^2)^0.5))</f>
        <v>0.4708823690266451</v>
      </c>
      <c r="C426" s="15">
        <f>(((B$3*(G$3^2-A426^2)/A$6)+(D$6*D$3^2/C$6))^0.5)-(((B$3*(F$3^2-A426^2)/A$6)+(D$6*C$3^2/C$6))^0.5)</f>
        <v>0.45317744695963569</v>
      </c>
      <c r="D426" s="15">
        <f>((E$6*B$3*A$6)/(D$6*F$6^2))^0.5*((A426/(G$3^2-A426^2)^0.5)/(A426/(F$3^2-A426^2)^0.5))</f>
        <v>5.7111420966852531E-7</v>
      </c>
      <c r="E426" s="15">
        <f t="shared" si="36"/>
        <v>18.010657716106614</v>
      </c>
      <c r="F426" s="9">
        <f>(B$3/F$6)*((A426/(((B$3/A$6)*(G$3^2-A426^2))+(D$6*D$3^2/C$6))^0.5)-(A426/(((B$3/A$6)*(F$3^2-A426^2))+(D$6*C$3^2/C$6))^0.5))</f>
        <v>-3.0813815170423956E-9</v>
      </c>
      <c r="G426" s="9">
        <f t="shared" si="37"/>
        <v>-9.7174447521448978E-2</v>
      </c>
      <c r="H426" s="9">
        <f>F$6*((D$6)/(E$6*B$3*A$6))^0.5*(((G$3^2-A426^2)^0.5-(G$3^2-G$6^2)^0.5-(G$3*LN((G$6*(G$3+(G$3^2-A426^2)^0.5))/(A426*(G$3+(G$3^2-G$6^2)^0.5)))))-((F$3^2-A426^2)^0.5-(F$3^2-G$6^2)^0.5-(F$3*LN((G$6*(F$3+(F$3^2-A426^2)^0.5))/(A426*(F$3+(F$3^2-G$6^2)^0.5))))))</f>
        <v>19562921.765562847</v>
      </c>
      <c r="I426" s="15">
        <f t="shared" si="38"/>
        <v>0.62033617978065858</v>
      </c>
      <c r="J426" s="9">
        <f>X$3*(((B$10-A426^2)^0.5-(B$10-H$6^2)^0.5-(B$10^0.5*LN((H$6/A426)*((B$10^0.5+(B$10-A426^2)^0.5)/(B$10^0.5+(B$10-A426^2)^0.5)))))-((A$10-A426^2)^0.5-(A$10-H$6^2)^0.5-(A$10^0.5*LN((H$6/A426)*((A$10^0.5+(A$10-A426^2)^0.5)/(A$10^0.5+(A$10-A426^2)^0.5))))))</f>
        <v>36970958.566084497</v>
      </c>
      <c r="K426" s="15">
        <f t="shared" si="39"/>
        <v>1.1723414055709189</v>
      </c>
      <c r="L426" s="9">
        <f>((X$3*((B$10-B$14^2)^0.5-(B$10-H$6^2)^0.5-(B$10^0.5*LN((H$6/B$14)*((B$10^0.5+(B$10-B$14^2)^0.5)/(B$10^0.5+(B$10-B$14^2)^0.5))))))+(F$6*((D$6)/(E$6*B$3*A$6))^0.5*((G$3^2-A426^2)^0.5-(G$3^2-B$14^2)^0.5-(G$3*LN((B$14*(G$3+(G$3^2-A426^2)^0.5))/(A426*(G$3+(G$3^2-B$14^2)^0.5)))))))-((X$3*((A$10-A$14^2)^0.5-(A$10-H$6^2)^0.5-(A$10^0.5*LN((H$6/A$14)*((A$10^0.5+(A$10-A$14^2)^0.5)/(A$10^0.5+(A$10-A$14^2)^0.5))))))+(F$6*((D$6)/(E$6*B$3*A$6))^0.5*((F$3^2-A426^2)^0.5-(F$3^2-A$14^2)^0.5-(F$3*LN((A$14*(F$3+(F$3^2-A426^2)^0.5))/(A426*(F$3+(F$3^2-A$14^2)^0.5)))))))</f>
        <v>62490988.259924412</v>
      </c>
      <c r="M426" s="15">
        <f t="shared" si="40"/>
        <v>1.9815762385820781</v>
      </c>
    </row>
    <row r="427" spans="1:13" x14ac:dyDescent="0.25">
      <c r="A427">
        <f t="shared" si="41"/>
        <v>409</v>
      </c>
      <c r="B427" s="15">
        <f>E$3+(((E$6*B$3)/(D$6*A$6))^0.5*((G$3^2-A427^2)^0.5-(F$3^2-A427^2)^0.5))</f>
        <v>0.47086785293583772</v>
      </c>
      <c r="C427" s="15">
        <f>(((B$3*(G$3^2-A427^2)/A$6)+(D$6*D$3^2/C$6))^0.5)-(((B$3*(F$3^2-A427^2)/A$6)+(D$6*C$3^2/C$6))^0.5)</f>
        <v>0.45318824539761948</v>
      </c>
      <c r="D427" s="15">
        <f>((E$6*B$3*A$6)/(D$6*F$6^2))^0.5*((A427/(G$3^2-A427^2)^0.5)/(A427/(F$3^2-A427^2)^0.5))</f>
        <v>5.7112352348406325E-7</v>
      </c>
      <c r="E427" s="15">
        <f t="shared" si="36"/>
        <v>18.01095143659342</v>
      </c>
      <c r="F427" s="9">
        <f>(B$3/F$6)*((A427/(((B$3/A$6)*(G$3^2-A427^2))+(D$6*D$3^2/C$6))^0.5)-(A427/(((B$3/A$6)*(F$3^2-A427^2))+(D$6*C$3^2/C$6))^0.5))</f>
        <v>-3.0891547454691245E-9</v>
      </c>
      <c r="G427" s="9">
        <f t="shared" si="37"/>
        <v>-9.7419584053114308E-2</v>
      </c>
      <c r="H427" s="9">
        <f>F$6*((D$6)/(E$6*B$3*A$6))^0.5*(((G$3^2-A427^2)^0.5-(G$3^2-G$6^2)^0.5-(G$3*LN((G$6*(G$3+(G$3^2-A427^2)^0.5))/(A427*(G$3+(G$3^2-G$6^2)^0.5)))))-((F$3^2-A427^2)^0.5-(F$3^2-G$6^2)^0.5-(F$3*LN((G$6*(F$3+(F$3^2-A427^2)^0.5))/(A427*(F$3+(F$3^2-G$6^2)^0.5))))))</f>
        <v>19498391.890607979</v>
      </c>
      <c r="I427" s="15">
        <f t="shared" si="38"/>
        <v>0.61828995086910132</v>
      </c>
      <c r="J427" s="9">
        <f>X$3*(((B$10-A427^2)^0.5-(B$10-H$6^2)^0.5-(B$10^0.5*LN((H$6/A427)*((B$10^0.5+(B$10-A427^2)^0.5)/(B$10^0.5+(B$10-A427^2)^0.5)))))-((A$10-A427^2)^0.5-(A$10-H$6^2)^0.5-(A$10^0.5*LN((H$6/A427)*((A$10^0.5+(A$10-A427^2)^0.5)/(A$10^0.5+(A$10-A427^2)^0.5))))))</f>
        <v>36995568.475743867</v>
      </c>
      <c r="K427" s="15">
        <f t="shared" si="39"/>
        <v>1.1731217806869567</v>
      </c>
      <c r="L427" s="9">
        <f>((X$3*((B$10-B$14^2)^0.5-(B$10-H$6^2)^0.5-(B$10^0.5*LN((H$6/B$14)*((B$10^0.5+(B$10-B$14^2)^0.5)/(B$10^0.5+(B$10-B$14^2)^0.5))))))+(F$6*((D$6)/(E$6*B$3*A$6))^0.5*((G$3^2-A427^2)^0.5-(G$3^2-B$14^2)^0.5-(G$3*LN((B$14*(G$3+(G$3^2-A427^2)^0.5))/(A427*(G$3+(G$3^2-B$14^2)^0.5)))))))-((X$3*((A$10-A$14^2)^0.5-(A$10-H$6^2)^0.5-(A$10^0.5*LN((H$6/A$14)*((A$10^0.5+(A$10-A$14^2)^0.5)/(A$10^0.5+(A$10-A$14^2)^0.5))))))+(F$6*((D$6)/(E$6*B$3*A$6))^0.5*((F$3^2-A427^2)^0.5-(F$3^2-A$14^2)^0.5-(F$3*LN((A$14*(F$3+(F$3^2-A427^2)^0.5))/(A427*(F$3+(F$3^2-A$14^2)^0.5)))))))</f>
        <v>62426458.384969234</v>
      </c>
      <c r="M427" s="15">
        <f t="shared" si="40"/>
        <v>1.9795300096705111</v>
      </c>
    </row>
    <row r="428" spans="1:13" x14ac:dyDescent="0.25">
      <c r="A428">
        <f t="shared" si="41"/>
        <v>410</v>
      </c>
      <c r="B428" s="15">
        <f>E$3+(((E$6*B$3)/(D$6*A$6))^0.5*((G$3^2-A428^2)^0.5-(F$3^2-A428^2)^0.5))</f>
        <v>0.47085327949615846</v>
      </c>
      <c r="C428" s="15">
        <f>(((B$3*(G$3^2-A428^2)/A$6)+(D$6*D$3^2/C$6))^0.5)-(((B$3*(F$3^2-A428^2)/A$6)+(D$6*C$3^2/C$6))^0.5)</f>
        <v>0.45319907104477863</v>
      </c>
      <c r="D428" s="15">
        <f>((E$6*B$3*A$6)/(D$6*F$6^2))^0.5*((A428/(G$3^2-A428^2)^0.5)/(A428/(F$3^2-A428^2)^0.5))</f>
        <v>5.7113287891957779E-7</v>
      </c>
      <c r="E428" s="15">
        <f t="shared" si="36"/>
        <v>18.011246469607805</v>
      </c>
      <c r="F428" s="9">
        <f>(B$3/F$6)*((A428/(((B$3/A$6)*(G$3^2-A428^2))+(D$6*D$3^2/C$6))^0.5)-(A428/(((B$3/A$6)*(F$3^2-A428^2))+(D$6*C$3^2/C$6))^0.5))</f>
        <v>-3.096929622078704E-9</v>
      </c>
      <c r="G428" s="9">
        <f t="shared" si="37"/>
        <v>-9.7664772561874003E-2</v>
      </c>
      <c r="H428" s="9">
        <f>F$6*((D$6)/(E$6*B$3*A$6))^0.5*(((G$3^2-A428^2)^0.5-(G$3^2-G$6^2)^0.5-(G$3*LN((G$6*(G$3+(G$3^2-A428^2)^0.5))/(A428*(G$3+(G$3^2-G$6^2)^0.5)))))-((F$3^2-A428^2)^0.5-(F$3^2-G$6^2)^0.5-(F$3*LN((G$6*(F$3+(F$3^2-A428^2)^0.5))/(A428*(F$3+(F$3^2-G$6^2)^0.5))))))</f>
        <v>19433987.4508911</v>
      </c>
      <c r="I428" s="15">
        <f t="shared" si="38"/>
        <v>0.61624769948284819</v>
      </c>
      <c r="J428" s="9">
        <f>X$3*(((B$10-A428^2)^0.5-(B$10-H$6^2)^0.5-(B$10^0.5*LN((H$6/A428)*((B$10^0.5+(B$10-A428^2)^0.5)/(B$10^0.5+(B$10-A428^2)^0.5)))))-((A$10-A428^2)^0.5-(A$10-H$6^2)^0.5-(A$10^0.5*LN((H$6/A428)*((A$10^0.5+(A$10-A428^2)^0.5)/(A$10^0.5+(A$10-A428^2)^0.5))))))</f>
        <v>37020119.470652275</v>
      </c>
      <c r="K428" s="15">
        <f t="shared" si="39"/>
        <v>1.1739002876284967</v>
      </c>
      <c r="L428" s="9">
        <f>((X$3*((B$10-B$14^2)^0.5-(B$10-H$6^2)^0.5-(B$10^0.5*LN((H$6/B$14)*((B$10^0.5+(B$10-B$14^2)^0.5)/(B$10^0.5+(B$10-B$14^2)^0.5))))))+(F$6*((D$6)/(E$6*B$3*A$6))^0.5*((G$3^2-A428^2)^0.5-(G$3^2-B$14^2)^0.5-(G$3*LN((B$14*(G$3+(G$3^2-A428^2)^0.5))/(A428*(G$3+(G$3^2-B$14^2)^0.5)))))))-((X$3*((A$10-A$14^2)^0.5-(A$10-H$6^2)^0.5-(A$10^0.5*LN((H$6/A$14)*((A$10^0.5+(A$10-A$14^2)^0.5)/(A$10^0.5+(A$10-A$14^2)^0.5))))))+(F$6*((D$6)/(E$6*B$3*A$6))^0.5*((F$3^2-A428^2)^0.5-(F$3^2-A$14^2)^0.5-(F$3*LN((A$14*(F$3+(F$3^2-A428^2)^0.5))/(A428*(F$3+(F$3^2-A$14^2)^0.5)))))))</f>
        <v>62362053.945252895</v>
      </c>
      <c r="M428" s="15">
        <f t="shared" si="40"/>
        <v>1.9774877582842749</v>
      </c>
    </row>
    <row r="429" spans="1:13" x14ac:dyDescent="0.25">
      <c r="A429">
        <f t="shared" si="41"/>
        <v>411</v>
      </c>
      <c r="B429" s="15">
        <f>E$3+(((E$6*B$3)/(D$6*A$6))^0.5*((G$3^2-A429^2)^0.5-(F$3^2-A429^2)^0.5))</f>
        <v>0.47083864849271106</v>
      </c>
      <c r="C429" s="15">
        <f>(((B$3*(G$3^2-A429^2)/A$6)+(D$6*D$3^2/C$6))^0.5)-(((B$3*(F$3^2-A429^2)/A$6)+(D$6*C$3^2/C$6))^0.5)</f>
        <v>0.45320992390690407</v>
      </c>
      <c r="D429" s="15">
        <f>((E$6*B$3*A$6)/(D$6*F$6^2))^0.5*((A429/(G$3^2-A429^2)^0.5)/(A429/(F$3^2-A429^2)^0.5))</f>
        <v>5.7114227617042574E-7</v>
      </c>
      <c r="E429" s="15">
        <f t="shared" si="36"/>
        <v>18.011542821310545</v>
      </c>
      <c r="F429" s="9">
        <f>(B$3/F$6)*((A429/(((B$3/A$6)*(G$3^2-A429^2))+(D$6*D$3^2/C$6))^0.5)-(A429/(((B$3/A$6)*(F$3^2-A429^2))+(D$6*C$3^2/C$6))^0.5))</f>
        <v>-3.1047061512291438E-9</v>
      </c>
      <c r="G429" s="9">
        <f t="shared" si="37"/>
        <v>-9.7910013185162278E-2</v>
      </c>
      <c r="H429" s="9">
        <f>F$6*((D$6)/(E$6*B$3*A$6))^0.5*(((G$3^2-A429^2)^0.5-(G$3^2-G$6^2)^0.5-(G$3*LN((G$6*(G$3+(G$3^2-A429^2)^0.5))/(A429*(G$3+(G$3^2-G$6^2)^0.5)))))-((F$3^2-A429^2)^0.5-(F$3^2-G$6^2)^0.5-(F$3*LN((G$6*(F$3+(F$3^2-A429^2)^0.5))/(A429*(F$3+(F$3^2-G$6^2)^0.5))))))</f>
        <v>19369707.708596729</v>
      </c>
      <c r="I429" s="15">
        <f t="shared" si="38"/>
        <v>0.61420940222592368</v>
      </c>
      <c r="J429" s="9">
        <f>X$3*(((B$10-A429^2)^0.5-(B$10-H$6^2)^0.5-(B$10^0.5*LN((H$6/A429)*((B$10^0.5+(B$10-A429^2)^0.5)/(B$10^0.5+(B$10-A429^2)^0.5)))))-((A$10-A429^2)^0.5-(A$10-H$6^2)^0.5-(A$10^0.5*LN((H$6/A429)*((A$10^0.5+(A$10-A429^2)^0.5)/(A$10^0.5+(A$10-A429^2)^0.5))))))</f>
        <v>37044611.840902515</v>
      </c>
      <c r="K429" s="15">
        <f t="shared" si="39"/>
        <v>1.1746769355943212</v>
      </c>
      <c r="L429" s="9">
        <f>((X$3*((B$10-B$14^2)^0.5-(B$10-H$6^2)^0.5-(B$10^0.5*LN((H$6/B$14)*((B$10^0.5+(B$10-B$14^2)^0.5)/(B$10^0.5+(B$10-B$14^2)^0.5))))))+(F$6*((D$6)/(E$6*B$3*A$6))^0.5*((G$3^2-A429^2)^0.5-(G$3^2-B$14^2)^0.5-(G$3*LN((B$14*(G$3+(G$3^2-A429^2)^0.5))/(A429*(G$3+(G$3^2-B$14^2)^0.5)))))))-((X$3*((A$10-A$14^2)^0.5-(A$10-H$6^2)^0.5-(A$10^0.5*LN((H$6/A$14)*((A$10^0.5+(A$10-A$14^2)^0.5)/(A$10^0.5+(A$10-A$14^2)^0.5))))))+(F$6*((D$6)/(E$6*B$3*A$6))^0.5*((F$3^2-A429^2)^0.5-(F$3^2-A$14^2)^0.5-(F$3*LN((A$14*(F$3+(F$3^2-A429^2)^0.5))/(A429*(F$3+(F$3^2-A$14^2)^0.5)))))))</f>
        <v>62297774.202958107</v>
      </c>
      <c r="M429" s="15">
        <f t="shared" si="40"/>
        <v>1.9754494610273372</v>
      </c>
    </row>
    <row r="430" spans="1:13" x14ac:dyDescent="0.25">
      <c r="A430">
        <f t="shared" si="41"/>
        <v>412</v>
      </c>
      <c r="B430" s="15">
        <f>E$3+(((E$6*B$3)/(D$6*A$6))^0.5*((G$3^2-A430^2)^0.5-(F$3^2-A430^2)^0.5))</f>
        <v>0.47082395970920876</v>
      </c>
      <c r="C430" s="15">
        <f>(((B$3*(G$3^2-A430^2)/A$6)+(D$6*D$3^2/C$6))^0.5)-(((B$3*(F$3^2-A430^2)/A$6)+(D$6*C$3^2/C$6))^0.5)</f>
        <v>0.45322080398977249</v>
      </c>
      <c r="D430" s="15">
        <f>((E$6*B$3*A$6)/(D$6*F$6^2))^0.5*((A430/(G$3^2-A430^2)^0.5)/(A430/(F$3^2-A430^2)^0.5))</f>
        <v>5.7115171543337499E-7</v>
      </c>
      <c r="E430" s="15">
        <f t="shared" si="36"/>
        <v>18.011840497906913</v>
      </c>
      <c r="F430" s="9">
        <f>(B$3/F$6)*((A430/(((B$3/A$6)*(G$3^2-A430^2))+(D$6*D$3^2/C$6))^0.5)-(A430/(((B$3/A$6)*(F$3^2-A430^2))+(D$6*C$3^2/C$6))^0.5))</f>
        <v>-3.112484337280666E-9</v>
      </c>
      <c r="G430" s="9">
        <f t="shared" si="37"/>
        <v>-9.8155306060483088E-2</v>
      </c>
      <c r="H430" s="9">
        <f>F$6*((D$6)/(E$6*B$3*A$6))^0.5*(((G$3^2-A430^2)^0.5-(G$3^2-G$6^2)^0.5-(G$3*LN((G$6*(G$3+(G$3^2-A430^2)^0.5))/(A430*(G$3+(G$3^2-G$6^2)^0.5)))))-((F$3^2-A430^2)^0.5-(F$3^2-G$6^2)^0.5-(F$3*LN((G$6*(F$3+(F$3^2-A430^2)^0.5))/(A430*(F$3+(F$3^2-G$6^2)^0.5))))))</f>
        <v>19305551.930813365</v>
      </c>
      <c r="I430" s="15">
        <f t="shared" si="38"/>
        <v>0.6121750358578566</v>
      </c>
      <c r="J430" s="9">
        <f>X$3*(((B$10-A430^2)^0.5-(B$10-H$6^2)^0.5-(B$10^0.5*LN((H$6/A430)*((B$10^0.5+(B$10-A430^2)^0.5)/(B$10^0.5+(B$10-A430^2)^0.5)))))-((A$10-A430^2)^0.5-(A$10-H$6^2)^0.5-(A$10^0.5*LN((H$6/A430)*((A$10^0.5+(A$10-A430^2)^0.5)/(A$10^0.5+(A$10-A430^2)^0.5))))))</f>
        <v>37069045.874474421</v>
      </c>
      <c r="K430" s="15">
        <f t="shared" si="39"/>
        <v>1.1754517337162107</v>
      </c>
      <c r="L430" s="9">
        <f>((X$3*((B$10-B$14^2)^0.5-(B$10-H$6^2)^0.5-(B$10^0.5*LN((H$6/B$14)*((B$10^0.5+(B$10-B$14^2)^0.5)/(B$10^0.5+(B$10-B$14^2)^0.5))))))+(F$6*((D$6)/(E$6*B$3*A$6))^0.5*((G$3^2-A430^2)^0.5-(G$3^2-B$14^2)^0.5-(G$3*LN((B$14*(G$3+(G$3^2-A430^2)^0.5))/(A430*(G$3+(G$3^2-B$14^2)^0.5)))))))-((X$3*((A$10-A$14^2)^0.5-(A$10-H$6^2)^0.5-(A$10^0.5*LN((H$6/A$14)*((A$10^0.5+(A$10-A$14^2)^0.5)/(A$10^0.5+(A$10-A$14^2)^0.5))))))+(F$6*((D$6)/(E$6*B$3*A$6))^0.5*((F$3^2-A430^2)^0.5-(F$3^2-A$14^2)^0.5-(F$3*LN((A$14*(F$3+(F$3^2-A430^2)^0.5))/(A430*(F$3+(F$3^2-A$14^2)^0.5)))))))</f>
        <v>62233618.425174713</v>
      </c>
      <c r="M430" s="15">
        <f t="shared" si="40"/>
        <v>1.9734150946592692</v>
      </c>
    </row>
    <row r="431" spans="1:13" x14ac:dyDescent="0.25">
      <c r="A431">
        <f t="shared" si="41"/>
        <v>413</v>
      </c>
      <c r="B431" s="15">
        <f>E$3+(((E$6*B$3)/(D$6*A$6))^0.5*((G$3^2-A431^2)^0.5-(F$3^2-A431^2)^0.5))</f>
        <v>0.47080921292796529</v>
      </c>
      <c r="C431" s="15">
        <f>(((B$3*(G$3^2-A431^2)/A$6)+(D$6*D$3^2/C$6))^0.5)-(((B$3*(F$3^2-A431^2)/A$6)+(D$6*C$3^2/C$6))^0.5)</f>
        <v>0.45323171129920325</v>
      </c>
      <c r="D431" s="15">
        <f>((E$6*B$3*A$6)/(D$6*F$6^2))^0.5*((A431/(G$3^2-A431^2)^0.5)/(A431/(F$3^2-A431^2)^0.5))</f>
        <v>5.7116119690661598E-7</v>
      </c>
      <c r="E431" s="15">
        <f t="shared" si="36"/>
        <v>18.012139505647042</v>
      </c>
      <c r="F431" s="9">
        <f>(B$3/F$6)*((A431/(((B$3/A$6)*(G$3^2-A431^2))+(D$6*D$3^2/C$6))^0.5)-(A431/(((B$3/A$6)*(F$3^2-A431^2))+(D$6*C$3^2/C$6))^0.5))</f>
        <v>-3.1202641845961891E-9</v>
      </c>
      <c r="G431" s="9">
        <f t="shared" si="37"/>
        <v>-9.8400651325425414E-2</v>
      </c>
      <c r="H431" s="9">
        <f>F$6*((D$6)/(E$6*B$3*A$6))^0.5*(((G$3^2-A431^2)^0.5-(G$3^2-G$6^2)^0.5-(G$3*LN((G$6*(G$3+(G$3^2-A431^2)^0.5))/(A431*(G$3+(G$3^2-G$6^2)^0.5)))))-((F$3^2-A431^2)^0.5-(F$3^2-G$6^2)^0.5-(F$3*LN((G$6*(F$3+(F$3^2-A431^2)^0.5))/(A431*(F$3+(F$3^2-G$6^2)^0.5))))))</f>
        <v>19241519.389482711</v>
      </c>
      <c r="I431" s="15">
        <f t="shared" si="38"/>
        <v>0.61014457729206972</v>
      </c>
      <c r="J431" s="9">
        <f>X$3*(((B$10-A431^2)^0.5-(B$10-H$6^2)^0.5-(B$10^0.5*LN((H$6/A431)*((B$10^0.5+(B$10-A431^2)^0.5)/(B$10^0.5+(B$10-A431^2)^0.5)))))-((A$10-A431^2)^0.5-(A$10-H$6^2)^0.5-(A$10^0.5*LN((H$6/A431)*((A$10^0.5+(A$10-A431^2)^0.5)/(A$10^0.5+(A$10-A431^2)^0.5))))))</f>
        <v>37093421.857253611</v>
      </c>
      <c r="K431" s="15">
        <f t="shared" si="39"/>
        <v>1.1762246910595386</v>
      </c>
      <c r="L431" s="9">
        <f>((X$3*((B$10-B$14^2)^0.5-(B$10-H$6^2)^0.5-(B$10^0.5*LN((H$6/B$14)*((B$10^0.5+(B$10-B$14^2)^0.5)/(B$10^0.5+(B$10-B$14^2)^0.5))))))+(F$6*((D$6)/(E$6*B$3*A$6))^0.5*((G$3^2-A431^2)^0.5-(G$3^2-B$14^2)^0.5-(G$3*LN((B$14*(G$3+(G$3^2-A431^2)^0.5))/(A431*(G$3+(G$3^2-B$14^2)^0.5)))))))-((X$3*((A$10-A$14^2)^0.5-(A$10-H$6^2)^0.5-(A$10^0.5*LN((H$6/A$14)*((A$10^0.5+(A$10-A$14^2)^0.5)/(A$10^0.5+(A$10-A$14^2)^0.5))))))+(F$6*((D$6)/(E$6*B$3*A$6))^0.5*((F$3^2-A431^2)^0.5-(F$3^2-A$14^2)^0.5-(F$3*LN((A$14*(F$3+(F$3^2-A431^2)^0.5))/(A431*(F$3+(F$3^2-A$14^2)^0.5)))))))</f>
        <v>62169585.883844852</v>
      </c>
      <c r="M431" s="15">
        <f t="shared" si="40"/>
        <v>1.9713846360935074</v>
      </c>
    </row>
    <row r="432" spans="1:13" x14ac:dyDescent="0.25">
      <c r="A432">
        <f t="shared" si="41"/>
        <v>414</v>
      </c>
      <c r="B432" s="15">
        <f>E$3+(((E$6*B$3)/(D$6*A$6))^0.5*((G$3^2-A432^2)^0.5-(F$3^2-A432^2)^0.5))</f>
        <v>0.47079440792988408</v>
      </c>
      <c r="C432" s="15">
        <f>(((B$3*(G$3^2-A432^2)/A$6)+(D$6*D$3^2/C$6))^0.5)-(((B$3*(F$3^2-A432^2)/A$6)+(D$6*C$3^2/C$6))^0.5)</f>
        <v>0.45324264584100149</v>
      </c>
      <c r="D432" s="15">
        <f>((E$6*B$3*A$6)/(D$6*F$6^2))^0.5*((A432/(G$3^2-A432^2)^0.5)/(A432/(F$3^2-A432^2)^0.5))</f>
        <v>5.7117072078977385E-7</v>
      </c>
      <c r="E432" s="15">
        <f t="shared" si="36"/>
        <v>18.012439850826308</v>
      </c>
      <c r="F432" s="9">
        <f>(B$3/F$6)*((A432/(((B$3/A$6)*(G$3^2-A432^2))+(D$6*D$3^2/C$6))^0.5)-(A432/(((B$3/A$6)*(F$3^2-A432^2))+(D$6*C$3^2/C$6))^0.5))</f>
        <v>-3.1280456975410051E-9</v>
      </c>
      <c r="G432" s="9">
        <f t="shared" si="37"/>
        <v>-9.8646049117653137E-2</v>
      </c>
      <c r="H432" s="9">
        <f>F$6*((D$6)/(E$6*B$3*A$6))^0.5*(((G$3^2-A432^2)^0.5-(G$3^2-G$6^2)^0.5-(G$3*LN((G$6*(G$3+(G$3^2-A432^2)^0.5))/(A432*(G$3+(G$3^2-G$6^2)^0.5)))))-((F$3^2-A432^2)^0.5-(F$3^2-G$6^2)^0.5-(F$3*LN((G$6*(F$3+(F$3^2-A432^2)^0.5))/(A432*(F$3+(F$3^2-G$6^2)^0.5))))))</f>
        <v>19177609.361354347</v>
      </c>
      <c r="I432" s="15">
        <f t="shared" si="38"/>
        <v>0.60811800359444279</v>
      </c>
      <c r="J432" s="9">
        <f>X$3*(((B$10-A432^2)^0.5-(B$10-H$6^2)^0.5-(B$10^0.5*LN((H$6/A432)*((B$10^0.5+(B$10-A432^2)^0.5)/(B$10^0.5+(B$10-A432^2)^0.5)))))-((A$10-A432^2)^0.5-(A$10-H$6^2)^0.5-(A$10^0.5*LN((H$6/A432)*((A$10^0.5+(A$10-A432^2)^0.5)/(A$10^0.5+(A$10-A432^2)^0.5))))))</f>
        <v>37117740.073053695</v>
      </c>
      <c r="K432" s="15">
        <f t="shared" si="39"/>
        <v>1.1769958166239756</v>
      </c>
      <c r="L432" s="9">
        <f>((X$3*((B$10-B$14^2)^0.5-(B$10-H$6^2)^0.5-(B$10^0.5*LN((H$6/B$14)*((B$10^0.5+(B$10-B$14^2)^0.5)/(B$10^0.5+(B$10-B$14^2)^0.5))))))+(F$6*((D$6)/(E$6*B$3*A$6))^0.5*((G$3^2-A432^2)^0.5-(G$3^2-B$14^2)^0.5-(G$3*LN((B$14*(G$3+(G$3^2-A432^2)^0.5))/(A432*(G$3+(G$3^2-B$14^2)^0.5)))))))-((X$3*((A$10-A$14^2)^0.5-(A$10-H$6^2)^0.5-(A$10^0.5*LN((H$6/A$14)*((A$10^0.5+(A$10-A$14^2)^0.5)/(A$10^0.5+(A$10-A$14^2)^0.5))))))+(F$6*((D$6)/(E$6*B$3*A$6))^0.5*((F$3^2-A432^2)^0.5-(F$3^2-A$14^2)^0.5-(F$3*LN((A$14*(F$3+(F$3^2-A432^2)^0.5))/(A432*(F$3+(F$3^2-A$14^2)^0.5)))))))</f>
        <v>62105675.855716228</v>
      </c>
      <c r="M432" s="15">
        <f t="shared" si="40"/>
        <v>1.9693580623958722</v>
      </c>
    </row>
    <row r="433" spans="1:13" x14ac:dyDescent="0.25">
      <c r="A433">
        <f t="shared" si="41"/>
        <v>415</v>
      </c>
      <c r="B433" s="15">
        <f>E$3+(((E$6*B$3)/(D$6*A$6))^0.5*((G$3^2-A433^2)^0.5-(F$3^2-A433^2)^0.5))</f>
        <v>0.4707795444944472</v>
      </c>
      <c r="C433" s="15">
        <f>(((B$3*(G$3^2-A433^2)/A$6)+(D$6*D$3^2/C$6))^0.5)-(((B$3*(F$3^2-A433^2)/A$6)+(D$6*C$3^2/C$6))^0.5)</f>
        <v>0.45325360762102918</v>
      </c>
      <c r="D433" s="15">
        <f>((E$6*B$3*A$6)/(D$6*F$6^2))^0.5*((A433/(G$3^2-A433^2)^0.5)/(A433/(F$3^2-A433^2)^0.5))</f>
        <v>5.7118028728392099E-7</v>
      </c>
      <c r="E433" s="15">
        <f t="shared" si="36"/>
        <v>18.012741539785733</v>
      </c>
      <c r="F433" s="9">
        <f>(B$3/F$6)*((A433/(((B$3/A$6)*(G$3^2-A433^2))+(D$6*D$3^2/C$6))^0.5)-(A433/(((B$3/A$6)*(F$3^2-A433^2))+(D$6*C$3^2/C$6))^0.5))</f>
        <v>-3.1358288804830614E-9</v>
      </c>
      <c r="G433" s="9">
        <f t="shared" si="37"/>
        <v>-9.8891499574913819E-2</v>
      </c>
      <c r="H433" s="9">
        <f>F$6*((D$6)/(E$6*B$3*A$6))^0.5*(((G$3^2-A433^2)^0.5-(G$3^2-G$6^2)^0.5-(G$3*LN((G$6*(G$3+(G$3^2-A433^2)^0.5))/(A433*(G$3+(G$3^2-G$6^2)^0.5)))))-((F$3^2-A433^2)^0.5-(F$3^2-G$6^2)^0.5-(F$3*LN((G$6*(F$3+(F$3^2-A433^2)^0.5))/(A433*(F$3+(F$3^2-G$6^2)^0.5))))))</f>
        <v>19113821.127927251</v>
      </c>
      <c r="I433" s="15">
        <f t="shared" si="38"/>
        <v>0.60609529198145773</v>
      </c>
      <c r="J433" s="9">
        <f>X$3*(((B$10-A433^2)^0.5-(B$10-H$6^2)^0.5-(B$10^0.5*LN((H$6/A433)*((B$10^0.5+(B$10-A433^2)^0.5)/(B$10^0.5+(B$10-A433^2)^0.5)))))-((A$10-A433^2)^0.5-(A$10-H$6^2)^0.5-(A$10^0.5*LN((H$6/A433)*((A$10^0.5+(A$10-A433^2)^0.5)/(A$10^0.5+(A$10-A433^2)^0.5))))))</f>
        <v>37142000.803638533</v>
      </c>
      <c r="K433" s="15">
        <f t="shared" si="39"/>
        <v>1.1777651193441949</v>
      </c>
      <c r="L433" s="9">
        <f>((X$3*((B$10-B$14^2)^0.5-(B$10-H$6^2)^0.5-(B$10^0.5*LN((H$6/B$14)*((B$10^0.5+(B$10-B$14^2)^0.5)/(B$10^0.5+(B$10-B$14^2)^0.5))))))+(F$6*((D$6)/(E$6*B$3*A$6))^0.5*((G$3^2-A433^2)^0.5-(G$3^2-B$14^2)^0.5-(G$3*LN((B$14*(G$3+(G$3^2-A433^2)^0.5))/(A433*(G$3+(G$3^2-B$14^2)^0.5)))))))-((X$3*((A$10-A$14^2)^0.5-(A$10-H$6^2)^0.5-(A$10^0.5*LN((H$6/A$14)*((A$10^0.5+(A$10-A$14^2)^0.5)/(A$10^0.5+(A$10-A$14^2)^0.5))))))+(F$6*((D$6)/(E$6*B$3*A$6))^0.5*((F$3^2-A433^2)^0.5-(F$3^2-A$14^2)^0.5-(F$3*LN((A$14*(F$3+(F$3^2-A433^2)^0.5))/(A433*(F$3+(F$3^2-A$14^2)^0.5)))))))</f>
        <v>62041887.622288704</v>
      </c>
      <c r="M433" s="15">
        <f t="shared" si="40"/>
        <v>1.9673353507828737</v>
      </c>
    </row>
    <row r="434" spans="1:13" x14ac:dyDescent="0.25">
      <c r="A434">
        <f t="shared" si="41"/>
        <v>416</v>
      </c>
      <c r="B434" s="15">
        <f>E$3+(((E$6*B$3)/(D$6*A$6))^0.5*((G$3^2-A434^2)^0.5-(F$3^2-A434^2)^0.5))</f>
        <v>0.47076462239970446</v>
      </c>
      <c r="C434" s="15">
        <f>(((B$3*(G$3^2-A434^2)/A$6)+(D$6*D$3^2/C$6))^0.5)-(((B$3*(F$3^2-A434^2)/A$6)+(D$6*C$3^2/C$6))^0.5)</f>
        <v>0.45326459664511987</v>
      </c>
      <c r="D434" s="15">
        <f>((E$6*B$3*A$6)/(D$6*F$6^2))^0.5*((A434/(G$3^2-A434^2)^0.5)/(A434/(F$3^2-A434^2)^0.5))</f>
        <v>5.7118989659158964E-7</v>
      </c>
      <c r="E434" s="15">
        <f t="shared" si="36"/>
        <v>18.013044578912371</v>
      </c>
      <c r="F434" s="9">
        <f>(B$3/F$6)*((A434/(((B$3/A$6)*(G$3^2-A434^2))+(D$6*D$3^2/C$6))^0.5)-(A434/(((B$3/A$6)*(F$3^2-A434^2))+(D$6*C$3^2/C$6))^0.5))</f>
        <v>-3.1436137377926791E-9</v>
      </c>
      <c r="G434" s="9">
        <f t="shared" si="37"/>
        <v>-9.9137002835029936E-2</v>
      </c>
      <c r="H434" s="9">
        <f>F$6*((D$6)/(E$6*B$3*A$6))^0.5*(((G$3^2-A434^2)^0.5-(G$3^2-G$6^2)^0.5-(G$3*LN((G$6*(G$3+(G$3^2-A434^2)^0.5))/(A434*(G$3+(G$3^2-G$6^2)^0.5)))))-((F$3^2-A434^2)^0.5-(F$3^2-G$6^2)^0.5-(F$3*LN((G$6*(F$3+(F$3^2-A434^2)^0.5))/(A434*(F$3+(F$3^2-G$6^2)^0.5))))))</f>
        <v>19050153.975410536</v>
      </c>
      <c r="I434" s="15">
        <f t="shared" si="38"/>
        <v>0.6040764198189541</v>
      </c>
      <c r="J434" s="9">
        <f>X$3*(((B$10-A434^2)^0.5-(B$10-H$6^2)^0.5-(B$10^0.5*LN((H$6/A434)*((B$10^0.5+(B$10-A434^2)^0.5)/(B$10^0.5+(B$10-A434^2)^0.5)))))-((A$10-A434^2)^0.5-(A$10-H$6^2)^0.5-(A$10^0.5*LN((H$6/A434)*((A$10^0.5+(A$10-A434^2)^0.5)/(A$10^0.5+(A$10-A434^2)^0.5))))))</f>
        <v>37166204.328731343</v>
      </c>
      <c r="K434" s="15">
        <f t="shared" si="39"/>
        <v>1.1785326080901619</v>
      </c>
      <c r="L434" s="9">
        <f>((X$3*((B$10-B$14^2)^0.5-(B$10-H$6^2)^0.5-(B$10^0.5*LN((H$6/B$14)*((B$10^0.5+(B$10-B$14^2)^0.5)/(B$10^0.5+(B$10-B$14^2)^0.5))))))+(F$6*((D$6)/(E$6*B$3*A$6))^0.5*((G$3^2-A434^2)^0.5-(G$3^2-B$14^2)^0.5-(G$3*LN((B$14*(G$3+(G$3^2-A434^2)^0.5))/(A434*(G$3+(G$3^2-B$14^2)^0.5)))))))-((X$3*((A$10-A$14^2)^0.5-(A$10-H$6^2)^0.5-(A$10^0.5*LN((H$6/A$14)*((A$10^0.5+(A$10-A$14^2)^0.5)/(A$10^0.5+(A$10-A$14^2)^0.5))))))+(F$6*((D$6)/(E$6*B$3*A$6))^0.5*((F$3^2-A434^2)^0.5-(F$3^2-A$14^2)^0.5-(F$3*LN((A$14*(F$3+(F$3^2-A434^2)^0.5))/(A434*(F$3+(F$3^2-A$14^2)^0.5)))))))</f>
        <v>61978220.469771385</v>
      </c>
      <c r="M434" s="15">
        <f t="shared" si="40"/>
        <v>1.965316478620351</v>
      </c>
    </row>
    <row r="435" spans="1:13" x14ac:dyDescent="0.25">
      <c r="A435">
        <f t="shared" si="41"/>
        <v>417</v>
      </c>
      <c r="B435" s="15">
        <f>E$3+(((E$6*B$3)/(D$6*A$6))^0.5*((G$3^2-A435^2)^0.5-(F$3^2-A435^2)^0.5))</f>
        <v>0.47074964142226272</v>
      </c>
      <c r="C435" s="15">
        <f>(((B$3*(G$3^2-A435^2)/A$6)+(D$6*D$3^2/C$6))^0.5)-(((B$3*(F$3^2-A435^2)/A$6)+(D$6*C$3^2/C$6))^0.5)</f>
        <v>0.45327561291915686</v>
      </c>
      <c r="D435" s="15">
        <f>((E$6*B$3*A$6)/(D$6*F$6^2))^0.5*((A435/(G$3^2-A435^2)^0.5)/(A435/(F$3^2-A435^2)^0.5))</f>
        <v>5.7119954891678366E-7</v>
      </c>
      <c r="E435" s="15">
        <f t="shared" si="36"/>
        <v>18.013348974639687</v>
      </c>
      <c r="F435" s="9">
        <f>(B$3/F$6)*((A435/(((B$3/A$6)*(G$3^2-A435^2))+(D$6*D$3^2/C$6))^0.5)-(A435/(((B$3/A$6)*(F$3^2-A435^2))+(D$6*C$3^2/C$6))^0.5))</f>
        <v>-3.1514002738427952E-9</v>
      </c>
      <c r="G435" s="9">
        <f t="shared" si="37"/>
        <v>-9.9382559035906384E-2</v>
      </c>
      <c r="H435" s="9">
        <f>F$6*((D$6)/(E$6*B$3*A$6))^0.5*(((G$3^2-A435^2)^0.5-(G$3^2-G$6^2)^0.5-(G$3*LN((G$6*(G$3+(G$3^2-A435^2)^0.5))/(A435*(G$3+(G$3^2-G$6^2)^0.5)))))-((F$3^2-A435^2)^0.5-(F$3^2-G$6^2)^0.5-(F$3*LN((G$6*(F$3+(F$3^2-A435^2)^0.5))/(A435*(F$3+(F$3^2-G$6^2)^0.5))))))</f>
        <v>18986607.194668025</v>
      </c>
      <c r="I435" s="15">
        <f t="shared" si="38"/>
        <v>0.60206136462037119</v>
      </c>
      <c r="J435" s="9">
        <f>X$3*(((B$10-A435^2)^0.5-(B$10-H$6^2)^0.5-(B$10^0.5*LN((H$6/A435)*((B$10^0.5+(B$10-A435^2)^0.5)/(B$10^0.5+(B$10-A435^2)^0.5)))))-((A$10-A435^2)^0.5-(A$10-H$6^2)^0.5-(A$10^0.5*LN((H$6/A435)*((A$10^0.5+(A$10-A435^2)^0.5)/(A$10^0.5+(A$10-A435^2)^0.5))))))</f>
        <v>37190350.926049598</v>
      </c>
      <c r="K435" s="15">
        <f t="shared" si="39"/>
        <v>1.1792982916682393</v>
      </c>
      <c r="L435" s="9">
        <f>((X$3*((B$10-B$14^2)^0.5-(B$10-H$6^2)^0.5-(B$10^0.5*LN((H$6/B$14)*((B$10^0.5+(B$10-B$14^2)^0.5)/(B$10^0.5+(B$10-B$14^2)^0.5))))))+(F$6*((D$6)/(E$6*B$3*A$6))^0.5*((G$3^2-A435^2)^0.5-(G$3^2-B$14^2)^0.5-(G$3*LN((B$14*(G$3+(G$3^2-A435^2)^0.5))/(A435*(G$3+(G$3^2-B$14^2)^0.5)))))))-((X$3*((A$10-A$14^2)^0.5-(A$10-H$6^2)^0.5-(A$10^0.5*LN((H$6/A$14)*((A$10^0.5+(A$10-A$14^2)^0.5)/(A$10^0.5+(A$10-A$14^2)^0.5))))))+(F$6*((D$6)/(E$6*B$3*A$6))^0.5*((F$3^2-A435^2)^0.5-(F$3^2-A$14^2)^0.5-(F$3*LN((A$14*(F$3+(F$3^2-A435^2)^0.5))/(A435*(F$3+(F$3^2-A$14^2)^0.5)))))))</f>
        <v>61914673.689029217</v>
      </c>
      <c r="M435" s="15">
        <f t="shared" si="40"/>
        <v>1.9633014234217787</v>
      </c>
    </row>
    <row r="436" spans="1:13" x14ac:dyDescent="0.25">
      <c r="A436">
        <f t="shared" si="41"/>
        <v>418</v>
      </c>
      <c r="B436" s="15">
        <f>E$3+(((E$6*B$3)/(D$6*A$6))^0.5*((G$3^2-A436^2)^0.5-(F$3^2-A436^2)^0.5))</f>
        <v>0.47073460133727457</v>
      </c>
      <c r="C436" s="15">
        <f>(((B$3*(G$3^2-A436^2)/A$6)+(D$6*D$3^2/C$6))^0.5)-(((B$3*(F$3^2-A436^2)/A$6)+(D$6*C$3^2/C$6))^0.5)</f>
        <v>0.45328665644900212</v>
      </c>
      <c r="D436" s="15">
        <f>((E$6*B$3*A$6)/(D$6*F$6^2))^0.5*((A436/(G$3^2-A436^2)^0.5)/(A436/(F$3^2-A436^2)^0.5))</f>
        <v>5.7120924446499166E-7</v>
      </c>
      <c r="E436" s="15">
        <f t="shared" si="36"/>
        <v>18.013654733447975</v>
      </c>
      <c r="F436" s="9">
        <f>(B$3/F$6)*((A436/(((B$3/A$6)*(G$3^2-A436^2))+(D$6*D$3^2/C$6))^0.5)-(A436/(((B$3/A$6)*(F$3^2-A436^2))+(D$6*C$3^2/C$6))^0.5))</f>
        <v>-3.1591884930087192E-9</v>
      </c>
      <c r="G436" s="9">
        <f t="shared" si="37"/>
        <v>-9.9628168315522972E-2</v>
      </c>
      <c r="H436" s="9">
        <f>F$6*((D$6)/(E$6*B$3*A$6))^0.5*(((G$3^2-A436^2)^0.5-(G$3^2-G$6^2)^0.5-(G$3*LN((G$6*(G$3+(G$3^2-A436^2)^0.5))/(A436*(G$3+(G$3^2-G$6^2)^0.5)))))-((F$3^2-A436^2)^0.5-(F$3^2-G$6^2)^0.5-(F$3*LN((G$6*(F$3+(F$3^2-A436^2)^0.5))/(A436*(F$3+(F$3^2-G$6^2)^0.5))))))</f>
        <v>18923180.081174936</v>
      </c>
      <c r="I436" s="15">
        <f t="shared" si="38"/>
        <v>0.60005010404537473</v>
      </c>
      <c r="J436" s="9">
        <f>X$3*(((B$10-A436^2)^0.5-(B$10-H$6^2)^0.5-(B$10^0.5*LN((H$6/A436)*((B$10^0.5+(B$10-A436^2)^0.5)/(B$10^0.5+(B$10-A436^2)^0.5)))))-((A$10-A436^2)^0.5-(A$10-H$6^2)^0.5-(A$10^0.5*LN((H$6/A436)*((A$10^0.5+(A$10-A436^2)^0.5)/(A$10^0.5+(A$10-A436^2)^0.5))))))</f>
        <v>37214440.871312059</v>
      </c>
      <c r="K436" s="15">
        <f t="shared" si="39"/>
        <v>1.1800621788214123</v>
      </c>
      <c r="L436" s="9">
        <f>((X$3*((B$10-B$14^2)^0.5-(B$10-H$6^2)^0.5-(B$10^0.5*LN((H$6/B$14)*((B$10^0.5+(B$10-B$14^2)^0.5)/(B$10^0.5+(B$10-B$14^2)^0.5))))))+(F$6*((D$6)/(E$6*B$3*A$6))^0.5*((G$3^2-A436^2)^0.5-(G$3^2-B$14^2)^0.5-(G$3*LN((B$14*(G$3+(G$3^2-A436^2)^0.5))/(A436*(G$3+(G$3^2-B$14^2)^0.5)))))))-((X$3*((A$10-A$14^2)^0.5-(A$10-H$6^2)^0.5-(A$10^0.5*LN((H$6/A$14)*((A$10^0.5+(A$10-A$14^2)^0.5)/(A$10^0.5+(A$10-A$14^2)^0.5))))))+(F$6*((D$6)/(E$6*B$3*A$6))^0.5*((F$3^2-A436^2)^0.5-(F$3^2-A$14^2)^0.5-(F$3*LN((A$14*(F$3+(F$3^2-A436^2)^0.5))/(A436*(F$3+(F$3^2-A$14^2)^0.5)))))))</f>
        <v>61851246.575536728</v>
      </c>
      <c r="M436" s="15">
        <f t="shared" si="40"/>
        <v>1.9612901628468014</v>
      </c>
    </row>
    <row r="437" spans="1:13" x14ac:dyDescent="0.25">
      <c r="A437">
        <f t="shared" si="41"/>
        <v>419</v>
      </c>
      <c r="B437" s="15">
        <f>E$3+(((E$6*B$3)/(D$6*A$6))^0.5*((G$3^2-A437^2)^0.5-(F$3^2-A437^2)^0.5))</f>
        <v>0.47071950191842815</v>
      </c>
      <c r="C437" s="15">
        <f>(((B$3*(G$3^2-A437^2)/A$6)+(D$6*D$3^2/C$6))^0.5)-(((B$3*(F$3^2-A437^2)/A$6)+(D$6*C$3^2/C$6))^0.5)</f>
        <v>0.45329772724057449</v>
      </c>
      <c r="D437" s="15">
        <f>((E$6*B$3*A$6)/(D$6*F$6^2))^0.5*((A437/(G$3^2-A437^2)^0.5)/(A437/(F$3^2-A437^2)^0.5))</f>
        <v>5.7121898344320011E-7</v>
      </c>
      <c r="E437" s="15">
        <f t="shared" si="36"/>
        <v>18.013961861864757</v>
      </c>
      <c r="F437" s="9">
        <f>(B$3/F$6)*((A437/(((B$3/A$6)*(G$3^2-A437^2))+(D$6*D$3^2/C$6))^0.5)-(A437/(((B$3/A$6)*(F$3^2-A437^2))+(D$6*C$3^2/C$6))^0.5))</f>
        <v>-3.1669783996682568E-9</v>
      </c>
      <c r="G437" s="9">
        <f t="shared" si="37"/>
        <v>-9.9873830811938138E-2</v>
      </c>
      <c r="H437" s="9">
        <f>F$6*((D$6)/(E$6*B$3*A$6))^0.5*(((G$3^2-A437^2)^0.5-(G$3^2-G$6^2)^0.5-(G$3*LN((G$6*(G$3+(G$3^2-A437^2)^0.5))/(A437*(G$3+(G$3^2-G$6^2)^0.5)))))-((F$3^2-A437^2)^0.5-(F$3^2-G$6^2)^0.5-(F$3*LN((G$6*(F$3+(F$3^2-A437^2)^0.5))/(A437*(F$3+(F$3^2-G$6^2)^0.5))))))</f>
        <v>18859871.934969131</v>
      </c>
      <c r="I437" s="15">
        <f t="shared" si="38"/>
        <v>0.59804261589831087</v>
      </c>
      <c r="J437" s="9">
        <f>X$3*(((B$10-A437^2)^0.5-(B$10-H$6^2)^0.5-(B$10^0.5*LN((H$6/A437)*((B$10^0.5+(B$10-A437^2)^0.5)/(B$10^0.5+(B$10-A437^2)^0.5)))))-((A$10-A437^2)^0.5-(A$10-H$6^2)^0.5-(A$10^0.5*LN((H$6/A437)*((A$10^0.5+(A$10-A437^2)^0.5)/(A$10^0.5+(A$10-A437^2)^0.5))))))</f>
        <v>37238474.438262604</v>
      </c>
      <c r="K437" s="15">
        <f t="shared" si="39"/>
        <v>1.180824278230042</v>
      </c>
      <c r="L437" s="9">
        <f>((X$3*((B$10-B$14^2)^0.5-(B$10-H$6^2)^0.5-(B$10^0.5*LN((H$6/B$14)*((B$10^0.5+(B$10-B$14^2)^0.5)/(B$10^0.5+(B$10-B$14^2)^0.5))))))+(F$6*((D$6)/(E$6*B$3*A$6))^0.5*((G$3^2-A437^2)^0.5-(G$3^2-B$14^2)^0.5-(G$3*LN((B$14*(G$3+(G$3^2-A437^2)^0.5))/(A437*(G$3+(G$3^2-B$14^2)^0.5)))))))-((X$3*((A$10-A$14^2)^0.5-(A$10-H$6^2)^0.5-(A$10^0.5*LN((H$6/A$14)*((A$10^0.5+(A$10-A$14^2)^0.5)/(A$10^0.5+(A$10-A$14^2)^0.5))))))+(F$6*((D$6)/(E$6*B$3*A$6))^0.5*((F$3^2-A437^2)^0.5-(F$3^2-A$14^2)^0.5-(F$3*LN((A$14*(F$3+(F$3^2-A437^2)^0.5))/(A437*(F$3+(F$3^2-A$14^2)^0.5)))))))</f>
        <v>61787938.429330826</v>
      </c>
      <c r="M437" s="15">
        <f t="shared" si="40"/>
        <v>1.9592826746997345</v>
      </c>
    </row>
    <row r="438" spans="1:13" x14ac:dyDescent="0.25">
      <c r="A438">
        <f t="shared" si="41"/>
        <v>420</v>
      </c>
      <c r="B438" s="15">
        <f>E$3+(((E$6*B$3)/(D$6*A$6))^0.5*((G$3^2-A438^2)^0.5-(F$3^2-A438^2)^0.5))</f>
        <v>0.47070434293793412</v>
      </c>
      <c r="C438" s="15">
        <f>(((B$3*(G$3^2-A438^2)/A$6)+(D$6*D$3^2/C$6))^0.5)-(((B$3*(F$3^2-A438^2)/A$6)+(D$6*C$3^2/C$6))^0.5)</f>
        <v>0.45330882529977856</v>
      </c>
      <c r="D438" s="15">
        <f>((E$6*B$3*A$6)/(D$6*F$6^2))^0.5*((A438/(G$3^2-A438^2)^0.5)/(A438/(F$3^2-A438^2)^0.5))</f>
        <v>5.7122876605990586E-7</v>
      </c>
      <c r="E438" s="15">
        <f t="shared" si="36"/>
        <v>18.01427036646519</v>
      </c>
      <c r="F438" s="9">
        <f>(B$3/F$6)*((A438/(((B$3/A$6)*(G$3^2-A438^2))+(D$6*D$3^2/C$6))^0.5)-(A438/(((B$3/A$6)*(F$3^2-A438^2))+(D$6*C$3^2/C$6))^0.5))</f>
        <v>-3.1747699982021091E-9</v>
      </c>
      <c r="G438" s="9">
        <f t="shared" si="37"/>
        <v>-0.10011954666330171</v>
      </c>
      <c r="H438" s="9">
        <f>F$6*((D$6)/(E$6*B$3*A$6))^0.5*(((G$3^2-A438^2)^0.5-(G$3^2-G$6^2)^0.5-(G$3*LN((G$6*(G$3+(G$3^2-A438^2)^0.5))/(A438*(G$3+(G$3^2-G$6^2)^0.5)))))-((F$3^2-A438^2)^0.5-(F$3^2-G$6^2)^0.5-(F$3*LN((G$6*(F$3+(F$3^2-A438^2)^0.5))/(A438*(F$3+(F$3^2-G$6^2)^0.5))))))</f>
        <v>18796682.060603142</v>
      </c>
      <c r="I438" s="15">
        <f t="shared" si="38"/>
        <v>0.5960388781266851</v>
      </c>
      <c r="J438" s="9">
        <f>X$3*(((B$10-A438^2)^0.5-(B$10-H$6^2)^0.5-(B$10^0.5*LN((H$6/A438)*((B$10^0.5+(B$10-A438^2)^0.5)/(B$10^0.5+(B$10-A438^2)^0.5)))))-((A$10-A438^2)^0.5-(A$10-H$6^2)^0.5-(A$10^0.5*LN((H$6/A438)*((A$10^0.5+(A$10-A438^2)^0.5)/(A$10^0.5+(A$10-A438^2)^0.5))))))</f>
        <v>37262451.898690909</v>
      </c>
      <c r="K438" s="15">
        <f t="shared" si="39"/>
        <v>1.1815845985125224</v>
      </c>
      <c r="L438" s="9">
        <f>((X$3*((B$10-B$14^2)^0.5-(B$10-H$6^2)^0.5-(B$10^0.5*LN((H$6/B$14)*((B$10^0.5+(B$10-B$14^2)^0.5)/(B$10^0.5+(B$10-B$14^2)^0.5))))))+(F$6*((D$6)/(E$6*B$3*A$6))^0.5*((G$3^2-A438^2)^0.5-(G$3^2-B$14^2)^0.5-(G$3*LN((B$14*(G$3+(G$3^2-A438^2)^0.5))/(A438*(G$3+(G$3^2-B$14^2)^0.5)))))))-((X$3*((A$10-A$14^2)^0.5-(A$10-H$6^2)^0.5-(A$10^0.5*LN((H$6/A$14)*((A$10^0.5+(A$10-A$14^2)^0.5)/(A$10^0.5+(A$10-A$14^2)^0.5))))))+(F$6*((D$6)/(E$6*B$3*A$6))^0.5*((F$3^2-A438^2)^0.5-(F$3^2-A$14^2)^0.5-(F$3*LN((A$14*(F$3+(F$3^2-A438^2)^0.5))/(A438*(F$3+(F$3^2-A$14^2)^0.5)))))))</f>
        <v>61724748.554964542</v>
      </c>
      <c r="M438" s="15">
        <f t="shared" si="40"/>
        <v>1.9572789369280994</v>
      </c>
    </row>
    <row r="439" spans="1:13" x14ac:dyDescent="0.25">
      <c r="A439">
        <f t="shared" si="41"/>
        <v>421</v>
      </c>
      <c r="B439" s="15">
        <f>E$3+(((E$6*B$3)/(D$6*A$6))^0.5*((G$3^2-A439^2)^0.5-(F$3^2-A439^2)^0.5))</f>
        <v>0.4706891241665157</v>
      </c>
      <c r="C439" s="15">
        <f>(((B$3*(G$3^2-A439^2)/A$6)+(D$6*D$3^2/C$6))^0.5)-(((B$3*(F$3^2-A439^2)/A$6)+(D$6*C$3^2/C$6))^0.5)</f>
        <v>0.45331995063254027</v>
      </c>
      <c r="D439" s="15">
        <f>((E$6*B$3*A$6)/(D$6*F$6^2))^0.5*((A439/(G$3^2-A439^2)^0.5)/(A439/(F$3^2-A439^2)^0.5))</f>
        <v>5.7123859252512903E-7</v>
      </c>
      <c r="E439" s="15">
        <f t="shared" si="36"/>
        <v>18.01458025387247</v>
      </c>
      <c r="F439" s="9">
        <f>(B$3/F$6)*((A439/(((B$3/A$6)*(G$3^2-A439^2))+(D$6*D$3^2/C$6))^0.5)-(A439/(((B$3/A$6)*(F$3^2-A439^2))+(D$6*C$3^2/C$6))^0.5))</f>
        <v>-3.1825632929933117E-9</v>
      </c>
      <c r="G439" s="9">
        <f t="shared" si="37"/>
        <v>-0.10036531600783709</v>
      </c>
      <c r="H439" s="9">
        <f>F$6*((D$6)/(E$6*B$3*A$6))^0.5*(((G$3^2-A439^2)^0.5-(G$3^2-G$6^2)^0.5-(G$3*LN((G$6*(G$3+(G$3^2-A439^2)^0.5))/(A439*(G$3+(G$3^2-G$6^2)^0.5)))))-((F$3^2-A439^2)^0.5-(F$3^2-G$6^2)^0.5-(F$3*LN((G$6*(F$3+(F$3^2-A439^2)^0.5))/(A439*(F$3+(F$3^2-G$6^2)^0.5))))))</f>
        <v>18733609.767099056</v>
      </c>
      <c r="I439" s="15">
        <f t="shared" si="38"/>
        <v>0.59403886881973167</v>
      </c>
      <c r="J439" s="9">
        <f>X$3*(((B$10-A439^2)^0.5-(B$10-H$6^2)^0.5-(B$10^0.5*LN((H$6/A439)*((B$10^0.5+(B$10-A439^2)^0.5)/(B$10^0.5+(B$10-A439^2)^0.5)))))-((A$10-A439^2)^0.5-(A$10-H$6^2)^0.5-(A$10^0.5*LN((H$6/A439)*((A$10^0.5+(A$10-A439^2)^0.5)/(A$10^0.5+(A$10-A439^2)^0.5))))))</f>
        <v>37286373.522446111</v>
      </c>
      <c r="K439" s="15">
        <f t="shared" si="39"/>
        <v>1.1823431482257138</v>
      </c>
      <c r="L439" s="9">
        <f>((X$3*((B$10-B$14^2)^0.5-(B$10-H$6^2)^0.5-(B$10^0.5*LN((H$6/B$14)*((B$10^0.5+(B$10-B$14^2)^0.5)/(B$10^0.5+(B$10-B$14^2)^0.5))))))+(F$6*((D$6)/(E$6*B$3*A$6))^0.5*((G$3^2-A439^2)^0.5-(G$3^2-B$14^2)^0.5-(G$3*LN((B$14*(G$3+(G$3^2-A439^2)^0.5))/(A439*(G$3+(G$3^2-B$14^2)^0.5)))))))-((X$3*((A$10-A$14^2)^0.5-(A$10-H$6^2)^0.5-(A$10^0.5*LN((H$6/A$14)*((A$10^0.5+(A$10-A$14^2)^0.5)/(A$10^0.5+(A$10-A$14^2)^0.5))))))+(F$6*((D$6)/(E$6*B$3*A$6))^0.5*((F$3^2-A439^2)^0.5-(F$3^2-A$14^2)^0.5-(F$3*LN((A$14*(F$3+(F$3^2-A439^2)^0.5))/(A439*(F$3+(F$3^2-A$14^2)^0.5)))))))</f>
        <v>61661676.261459351</v>
      </c>
      <c r="M439" s="15">
        <f t="shared" si="40"/>
        <v>1.9552789276211109</v>
      </c>
    </row>
    <row r="440" spans="1:13" x14ac:dyDescent="0.25">
      <c r="A440">
        <f t="shared" si="41"/>
        <v>422</v>
      </c>
      <c r="B440" s="15">
        <f>E$3+(((E$6*B$3)/(D$6*A$6))^0.5*((G$3^2-A440^2)^0.5-(F$3^2-A440^2)^0.5))</f>
        <v>0.47067384537339685</v>
      </c>
      <c r="C440" s="15">
        <f>(((B$3*(G$3^2-A440^2)/A$6)+(D$6*D$3^2/C$6))^0.5)-(((B$3*(F$3^2-A440^2)/A$6)+(D$6*C$3^2/C$6))^0.5)</f>
        <v>0.45333110324480685</v>
      </c>
      <c r="D440" s="15">
        <f>((E$6*B$3*A$6)/(D$6*F$6^2))^0.5*((A440/(G$3^2-A440^2)^0.5)/(A440/(F$3^2-A440^2)^0.5))</f>
        <v>5.712484630504268E-7</v>
      </c>
      <c r="E440" s="15">
        <f t="shared" si="36"/>
        <v>18.014891530758259</v>
      </c>
      <c r="F440" s="9">
        <f>(B$3/F$6)*((A440/(((B$3/A$6)*(G$3^2-A440^2))+(D$6*D$3^2/C$6))^0.5)-(A440/(((B$3/A$6)*(F$3^2-A440^2))+(D$6*C$3^2/C$6))^0.5))</f>
        <v>-3.1903582884270728E-9</v>
      </c>
      <c r="G440" s="9">
        <f t="shared" si="37"/>
        <v>-0.10061113898383617</v>
      </c>
      <c r="H440" s="9">
        <f>F$6*((D$6)/(E$6*B$3*A$6))^0.5*(((G$3^2-A440^2)^0.5-(G$3^2-G$6^2)^0.5-(G$3*LN((G$6*(G$3+(G$3^2-A440^2)^0.5))/(A440*(G$3+(G$3^2-G$6^2)^0.5)))))-((F$3^2-A440^2)^0.5-(F$3^2-G$6^2)^0.5-(F$3*LN((G$6*(F$3+(F$3^2-A440^2)^0.5))/(A440*(F$3+(F$3^2-G$6^2)^0.5))))))</f>
        <v>18670654.367904421</v>
      </c>
      <c r="I440" s="15">
        <f t="shared" si="38"/>
        <v>0.5920425662070149</v>
      </c>
      <c r="J440" s="9">
        <f>X$3*(((B$10-A440^2)^0.5-(B$10-H$6^2)^0.5-(B$10^0.5*LN((H$6/A440)*((B$10^0.5+(B$10-A440^2)^0.5)/(B$10^0.5+(B$10-A440^2)^0.5)))))-((A$10-A440^2)^0.5-(A$10-H$6^2)^0.5-(A$10^0.5*LN((H$6/A440)*((A$10^0.5+(A$10-A440^2)^0.5)/(A$10^0.5+(A$10-A440^2)^0.5))))))</f>
        <v>37310239.577460572</v>
      </c>
      <c r="K440" s="15">
        <f t="shared" si="39"/>
        <v>1.1830999358656955</v>
      </c>
      <c r="L440" s="9">
        <f>((X$3*((B$10-B$14^2)^0.5-(B$10-H$6^2)^0.5-(B$10^0.5*LN((H$6/B$14)*((B$10^0.5+(B$10-B$14^2)^0.5)/(B$10^0.5+(B$10-B$14^2)^0.5))))))+(F$6*((D$6)/(E$6*B$3*A$6))^0.5*((G$3^2-A440^2)^0.5-(G$3^2-B$14^2)^0.5-(G$3*LN((B$14*(G$3+(G$3^2-A440^2)^0.5))/(A440*(G$3+(G$3^2-B$14^2)^0.5)))))))-((X$3*((A$10-A$14^2)^0.5-(A$10-H$6^2)^0.5-(A$10^0.5*LN((H$6/A$14)*((A$10^0.5+(A$10-A$14^2)^0.5)/(A$10^0.5+(A$10-A$14^2)^0.5))))))+(F$6*((D$6)/(E$6*B$3*A$6))^0.5*((F$3^2-A440^2)^0.5-(F$3^2-A$14^2)^0.5-(F$3*LN((A$14*(F$3+(F$3^2-A440^2)^0.5))/(A440*(F$3+(F$3^2-A$14^2)^0.5)))))))</f>
        <v>61598720.862266541</v>
      </c>
      <c r="M440" s="15">
        <f t="shared" si="40"/>
        <v>1.9532826250084518</v>
      </c>
    </row>
    <row r="441" spans="1:13" x14ac:dyDescent="0.25">
      <c r="A441">
        <f t="shared" si="41"/>
        <v>423</v>
      </c>
      <c r="B441" s="15">
        <f>E$3+(((E$6*B$3)/(D$6*A$6))^0.5*((G$3^2-A441^2)^0.5-(F$3^2-A441^2)^0.5))</f>
        <v>0.47065850632628992</v>
      </c>
      <c r="C441" s="15">
        <f>(((B$3*(G$3^2-A441^2)/A$6)+(D$6*D$3^2/C$6))^0.5)-(((B$3*(F$3^2-A441^2)/A$6)+(D$6*C$3^2/C$6))^0.5)</f>
        <v>0.45334228314254688</v>
      </c>
      <c r="D441" s="15">
        <f>((E$6*B$3*A$6)/(D$6*F$6^2))^0.5*((A441/(G$3^2-A441^2)^0.5)/(A441/(F$3^2-A441^2)^0.5))</f>
        <v>5.7125837784890651E-7</v>
      </c>
      <c r="E441" s="15">
        <f t="shared" si="36"/>
        <v>18.015204203843115</v>
      </c>
      <c r="F441" s="9">
        <f>(B$3/F$6)*((A441/(((B$3/A$6)*(G$3^2-A441^2))+(D$6*D$3^2/C$6))^0.5)-(A441/(((B$3/A$6)*(F$3^2-A441^2))+(D$6*C$3^2/C$6))^0.5))</f>
        <v>-3.1981549888919794E-9</v>
      </c>
      <c r="G441" s="9">
        <f t="shared" si="37"/>
        <v>-0.10085701572969746</v>
      </c>
      <c r="H441" s="9">
        <f>F$6*((D$6)/(E$6*B$3*A$6))^0.5*(((G$3^2-A441^2)^0.5-(G$3^2-G$6^2)^0.5-(G$3*LN((G$6*(G$3+(G$3^2-A441^2)^0.5))/(A441*(G$3+(G$3^2-G$6^2)^0.5)))))-((F$3^2-A441^2)^0.5-(F$3^2-G$6^2)^0.5-(F$3*LN((G$6*(F$3+(F$3^2-A441^2)^0.5))/(A441*(F$3+(F$3^2-G$6^2)^0.5))))))</f>
        <v>18607815.180844463</v>
      </c>
      <c r="I441" s="15">
        <f t="shared" si="38"/>
        <v>0.59004994865691474</v>
      </c>
      <c r="J441" s="9">
        <f>X$3*(((B$10-A441^2)^0.5-(B$10-H$6^2)^0.5-(B$10^0.5*LN((H$6/A441)*((B$10^0.5+(B$10-A441^2)^0.5)/(B$10^0.5+(B$10-A441^2)^0.5)))))-((A$10-A441^2)^0.5-(A$10-H$6^2)^0.5-(A$10^0.5*LN((H$6/A441)*((A$10^0.5+(A$10-A441^2)^0.5)/(A$10^0.5+(A$10-A441^2)^0.5))))))</f>
        <v>37334050.329762548</v>
      </c>
      <c r="K441" s="15">
        <f t="shared" si="39"/>
        <v>1.183854969868168</v>
      </c>
      <c r="L441" s="9">
        <f>((X$3*((B$10-B$14^2)^0.5-(B$10-H$6^2)^0.5-(B$10^0.5*LN((H$6/B$14)*((B$10^0.5+(B$10-B$14^2)^0.5)/(B$10^0.5+(B$10-B$14^2)^0.5))))))+(F$6*((D$6)/(E$6*B$3*A$6))^0.5*((G$3^2-A441^2)^0.5-(G$3^2-B$14^2)^0.5-(G$3*LN((B$14*(G$3+(G$3^2-A441^2)^0.5))/(A441*(G$3+(G$3^2-B$14^2)^0.5)))))))-((X$3*((A$10-A$14^2)^0.5-(A$10-H$6^2)^0.5-(A$10^0.5*LN((H$6/A$14)*((A$10^0.5+(A$10-A$14^2)^0.5)/(A$10^0.5+(A$10-A$14^2)^0.5))))))+(F$6*((D$6)/(E$6*B$3*A$6))^0.5*((F$3^2-A441^2)^0.5-(F$3^2-A$14^2)^0.5-(F$3*LN((A$14*(F$3+(F$3^2-A441^2)^0.5))/(A441*(F$3+(F$3^2-A$14^2)^0.5)))))))</f>
        <v>61535881.675205708</v>
      </c>
      <c r="M441" s="15">
        <f t="shared" si="40"/>
        <v>1.9512900074583241</v>
      </c>
    </row>
    <row r="442" spans="1:13" x14ac:dyDescent="0.25">
      <c r="A442">
        <f t="shared" si="41"/>
        <v>424</v>
      </c>
      <c r="B442" s="15">
        <f>E$3+(((E$6*B$3)/(D$6*A$6))^0.5*((G$3^2-A442^2)^0.5-(F$3^2-A442^2)^0.5))</f>
        <v>0.47064310679138588</v>
      </c>
      <c r="C442" s="15">
        <f>(((B$3*(G$3^2-A442^2)/A$6)+(D$6*D$3^2/C$6))^0.5)-(((B$3*(F$3^2-A442^2)/A$6)+(D$6*C$3^2/C$6))^0.5)</f>
        <v>0.45335349033172889</v>
      </c>
      <c r="D442" s="15">
        <f>((E$6*B$3*A$6)/(D$6*F$6^2))^0.5*((A442/(G$3^2-A442^2)^0.5)/(A442/(F$3^2-A442^2)^0.5))</f>
        <v>5.7126833713523861E-7</v>
      </c>
      <c r="E442" s="15">
        <f t="shared" si="36"/>
        <v>18.015518279896884</v>
      </c>
      <c r="F442" s="9">
        <f>(B$3/F$6)*((A442/(((B$3/A$6)*(G$3^2-A442^2))+(D$6*D$3^2/C$6))^0.5)-(A442/(((B$3/A$6)*(F$3^2-A442^2))+(D$6*C$3^2/C$6))^0.5))</f>
        <v>-3.2059533987783092E-9</v>
      </c>
      <c r="G442" s="9">
        <f t="shared" si="37"/>
        <v>-0.10110294638387275</v>
      </c>
      <c r="H442" s="9">
        <f>F$6*((D$6)/(E$6*B$3*A$6))^0.5*(((G$3^2-A442^2)^0.5-(G$3^2-G$6^2)^0.5-(G$3*LN((G$6*(G$3+(G$3^2-A442^2)^0.5))/(A442*(G$3+(G$3^2-G$6^2)^0.5)))))-((F$3^2-A442^2)^0.5-(F$3^2-G$6^2)^0.5-(F$3*LN((G$6*(F$3+(F$3^2-A442^2)^0.5))/(A442*(F$3+(F$3^2-G$6^2)^0.5))))))</f>
        <v>18545091.528079625</v>
      </c>
      <c r="I442" s="15">
        <f t="shared" si="38"/>
        <v>0.58806099467527984</v>
      </c>
      <c r="J442" s="9">
        <f>X$3*(((B$10-A442^2)^0.5-(B$10-H$6^2)^0.5-(B$10^0.5*LN((H$6/A442)*((B$10^0.5+(B$10-A442^2)^0.5)/(B$10^0.5+(B$10-A442^2)^0.5)))))-((A$10-A442^2)^0.5-(A$10-H$6^2)^0.5-(A$10^0.5*LN((H$6/A442)*((A$10^0.5+(A$10-A442^2)^0.5)/(A$10^0.5+(A$10-A442^2)^0.5))))))</f>
        <v>37357806.043500416</v>
      </c>
      <c r="K442" s="15">
        <f t="shared" si="39"/>
        <v>1.1846082586092217</v>
      </c>
      <c r="L442" s="9">
        <f>((X$3*((B$10-B$14^2)^0.5-(B$10-H$6^2)^0.5-(B$10^0.5*LN((H$6/B$14)*((B$10^0.5+(B$10-B$14^2)^0.5)/(B$10^0.5+(B$10-B$14^2)^0.5))))))+(F$6*((D$6)/(E$6*B$3*A$6))^0.5*((G$3^2-A442^2)^0.5-(G$3^2-B$14^2)^0.5-(G$3*LN((B$14*(G$3+(G$3^2-A442^2)^0.5))/(A442*(G$3+(G$3^2-B$14^2)^0.5)))))))-((X$3*((A$10-A$14^2)^0.5-(A$10-H$6^2)^0.5-(A$10^0.5*LN((H$6/A$14)*((A$10^0.5+(A$10-A$14^2)^0.5)/(A$10^0.5+(A$10-A$14^2)^0.5))))))+(F$6*((D$6)/(E$6*B$3*A$6))^0.5*((F$3^2-A442^2)^0.5-(F$3^2-A$14^2)^0.5-(F$3*LN((A$14*(F$3+(F$3^2-A442^2)^0.5))/(A442*(F$3+(F$3^2-A$14^2)^0.5)))))))</f>
        <v>61473158.022441387</v>
      </c>
      <c r="M442" s="15">
        <f t="shared" si="40"/>
        <v>1.9493010534767057</v>
      </c>
    </row>
    <row r="443" spans="1:13" x14ac:dyDescent="0.25">
      <c r="A443">
        <f t="shared" si="41"/>
        <v>425</v>
      </c>
      <c r="B443" s="15">
        <f>E$3+(((E$6*B$3)/(D$6*A$6))^0.5*((G$3^2-A443^2)^0.5-(F$3^2-A443^2)^0.5))</f>
        <v>0.47062764653333972</v>
      </c>
      <c r="C443" s="15">
        <f>(((B$3*(G$3^2-A443^2)/A$6)+(D$6*D$3^2/C$6))^0.5)-(((B$3*(F$3^2-A443^2)/A$6)+(D$6*C$3^2/C$6))^0.5)</f>
        <v>0.45336472481834278</v>
      </c>
      <c r="D443" s="15">
        <f>((E$6*B$3*A$6)/(D$6*F$6^2))^0.5*((A443/(G$3^2-A443^2)^0.5)/(A443/(F$3^2-A443^2)^0.5))</f>
        <v>5.7127834112567167E-7</v>
      </c>
      <c r="E443" s="15">
        <f t="shared" si="36"/>
        <v>18.015833765739181</v>
      </c>
      <c r="F443" s="9">
        <f>(B$3/F$6)*((A443/(((B$3/A$6)*(G$3^2-A443^2))+(D$6*D$3^2/C$6))^0.5)-(A443/(((B$3/A$6)*(F$3^2-A443^2))+(D$6*C$3^2/C$6))^0.5))</f>
        <v>-3.2137535224796389E-9</v>
      </c>
      <c r="G443" s="9">
        <f t="shared" si="37"/>
        <v>-0.1013489310849179</v>
      </c>
      <c r="H443" s="9">
        <f>F$6*((D$6)/(E$6*B$3*A$6))^0.5*(((G$3^2-A443^2)^0.5-(G$3^2-G$6^2)^0.5-(G$3*LN((G$6*(G$3+(G$3^2-A443^2)^0.5))/(A443*(G$3+(G$3^2-G$6^2)^0.5)))))-((F$3^2-A443^2)^0.5-(F$3^2-G$6^2)^0.5-(F$3*LN((G$6*(F$3+(F$3^2-A443^2)^0.5))/(A443*(F$3+(F$3^2-G$6^2)^0.5))))))</f>
        <v>18482482.736060411</v>
      </c>
      <c r="I443" s="15">
        <f t="shared" si="38"/>
        <v>0.58607568290399581</v>
      </c>
      <c r="J443" s="9">
        <f>X$3*(((B$10-A443^2)^0.5-(B$10-H$6^2)^0.5-(B$10^0.5*LN((H$6/A443)*((B$10^0.5+(B$10-A443^2)^0.5)/(B$10^0.5+(B$10-A443^2)^0.5)))))-((A$10-A443^2)^0.5-(A$10-H$6^2)^0.5-(A$10^0.5*LN((H$6/A443)*((A$10^0.5+(A$10-A443^2)^0.5)/(A$10^0.5+(A$10-A443^2)^0.5))))))</f>
        <v>37381506.980954304</v>
      </c>
      <c r="K443" s="15">
        <f t="shared" si="39"/>
        <v>1.1853598104057048</v>
      </c>
      <c r="L443" s="9">
        <f>((X$3*((B$10-B$14^2)^0.5-(B$10-H$6^2)^0.5-(B$10^0.5*LN((H$6/B$14)*((B$10^0.5+(B$10-B$14^2)^0.5)/(B$10^0.5+(B$10-B$14^2)^0.5))))))+(F$6*((D$6)/(E$6*B$3*A$6))^0.5*((G$3^2-A443^2)^0.5-(G$3^2-B$14^2)^0.5-(G$3*LN((B$14*(G$3+(G$3^2-A443^2)^0.5))/(A443*(G$3+(G$3^2-B$14^2)^0.5)))))))-((X$3*((A$10-A$14^2)^0.5-(A$10-H$6^2)^0.5-(A$10^0.5*LN((H$6/A$14)*((A$10^0.5+(A$10-A$14^2)^0.5)/(A$10^0.5+(A$10-A$14^2)^0.5))))))+(F$6*((D$6)/(E$6*B$3*A$6))^0.5*((F$3^2-A443^2)^0.5-(F$3^2-A$14^2)^0.5-(F$3*LN((A$14*(F$3+(F$3^2-A443^2)^0.5))/(A443*(F$3+(F$3^2-A$14^2)^0.5)))))))</f>
        <v>61410549.23042202</v>
      </c>
      <c r="M443" s="15">
        <f t="shared" si="40"/>
        <v>1.9473157417054168</v>
      </c>
    </row>
    <row r="444" spans="1:13" x14ac:dyDescent="0.25">
      <c r="A444">
        <f t="shared" si="41"/>
        <v>426</v>
      </c>
      <c r="B444" s="15">
        <f>E$3+(((E$6*B$3)/(D$6*A$6))^0.5*((G$3^2-A444^2)^0.5-(F$3^2-A444^2)^0.5))</f>
        <v>0.47061212531526087</v>
      </c>
      <c r="C444" s="15">
        <f>(((B$3*(G$3^2-A444^2)/A$6)+(D$6*D$3^2/C$6))^0.5)-(((B$3*(F$3^2-A444^2)/A$6)+(D$6*C$3^2/C$6))^0.5)</f>
        <v>0.45337598660838552</v>
      </c>
      <c r="D444" s="15">
        <f>((E$6*B$3*A$6)/(D$6*F$6^2))^0.5*((A444/(G$3^2-A444^2)^0.5)/(A444/(F$3^2-A444^2)^0.5))</f>
        <v>5.7128839003804444E-7</v>
      </c>
      <c r="E444" s="15">
        <f t="shared" si="36"/>
        <v>18.016150668239771</v>
      </c>
      <c r="F444" s="9">
        <f>(B$3/F$6)*((A444/(((B$3/A$6)*(G$3^2-A444^2))+(D$6*D$3^2/C$6))^0.5)-(A444/(((B$3/A$6)*(F$3^2-A444^2))+(D$6*C$3^2/C$6))^0.5))</f>
        <v>-3.2215553643915571E-9</v>
      </c>
      <c r="G444" s="9">
        <f t="shared" si="37"/>
        <v>-0.10159496997145215</v>
      </c>
      <c r="H444" s="9">
        <f>F$6*((D$6)/(E$6*B$3*A$6))^0.5*(((G$3^2-A444^2)^0.5-(G$3^2-G$6^2)^0.5-(G$3*LN((G$6*(G$3+(G$3^2-A444^2)^0.5))/(A444*(G$3+(G$3^2-G$6^2)^0.5)))))-((F$3^2-A444^2)^0.5-(F$3^2-G$6^2)^0.5-(F$3*LN((G$6*(F$3+(F$3^2-A444^2)^0.5))/(A444*(F$3+(F$3^2-G$6^2)^0.5))))))</f>
        <v>18419988.13548452</v>
      </c>
      <c r="I444" s="15">
        <f t="shared" si="38"/>
        <v>0.58409399211962587</v>
      </c>
      <c r="J444" s="9">
        <f>X$3*(((B$10-A444^2)^0.5-(B$10-H$6^2)^0.5-(B$10^0.5*LN((H$6/A444)*((B$10^0.5+(B$10-A444^2)^0.5)/(B$10^0.5+(B$10-A444^2)^0.5)))))-((A$10-A444^2)^0.5-(A$10-H$6^2)^0.5-(A$10^0.5*LN((H$6/A444)*((A$10^0.5+(A$10-A444^2)^0.5)/(A$10^0.5+(A$10-A444^2)^0.5))))))</f>
        <v>37405153.402556866</v>
      </c>
      <c r="K444" s="15">
        <f t="shared" si="39"/>
        <v>1.1861096335158823</v>
      </c>
      <c r="L444" s="9">
        <f>((X$3*((B$10-B$14^2)^0.5-(B$10-H$6^2)^0.5-(B$10^0.5*LN((H$6/B$14)*((B$10^0.5+(B$10-B$14^2)^0.5)/(B$10^0.5+(B$10-B$14^2)^0.5))))))+(F$6*((D$6)/(E$6*B$3*A$6))^0.5*((G$3^2-A444^2)^0.5-(G$3^2-B$14^2)^0.5-(G$3*LN((B$14*(G$3+(G$3^2-A444^2)^0.5))/(A444*(G$3+(G$3^2-B$14^2)^0.5)))))))-((X$3*((A$10-A$14^2)^0.5-(A$10-H$6^2)^0.5-(A$10^0.5*LN((H$6/A$14)*((A$10^0.5+(A$10-A$14^2)^0.5)/(A$10^0.5+(A$10-A$14^2)^0.5))))))+(F$6*((D$6)/(E$6*B$3*A$6))^0.5*((F$3^2-A444^2)^0.5-(F$3^2-A$14^2)^0.5-(F$3*LN((A$14*(F$3+(F$3^2-A444^2)^0.5))/(A444*(F$3+(F$3^2-A$14^2)^0.5)))))))</f>
        <v>61348054.629846096</v>
      </c>
      <c r="M444" s="15">
        <f t="shared" si="40"/>
        <v>1.9453340509210457</v>
      </c>
    </row>
    <row r="445" spans="1:13" x14ac:dyDescent="0.25">
      <c r="A445">
        <f t="shared" si="41"/>
        <v>427</v>
      </c>
      <c r="B445" s="15">
        <f>E$3+(((E$6*B$3)/(D$6*A$6))^0.5*((G$3^2-A445^2)^0.5-(F$3^2-A445^2)^0.5))</f>
        <v>0.47059654289869968</v>
      </c>
      <c r="C445" s="15">
        <f>(((B$3*(G$3^2-A445^2)/A$6)+(D$6*D$3^2/C$6))^0.5)-(((B$3*(F$3^2-A445^2)/A$6)+(D$6*C$3^2/C$6))^0.5)</f>
        <v>0.45338727570790383</v>
      </c>
      <c r="D445" s="15">
        <f>((E$6*B$3*A$6)/(D$6*F$6^2))^0.5*((A445/(G$3^2-A445^2)^0.5)/(A445/(F$3^2-A445^2)^0.5))</f>
        <v>5.7129848409180137E-7</v>
      </c>
      <c r="E445" s="15">
        <f t="shared" si="36"/>
        <v>18.016468994319048</v>
      </c>
      <c r="F445" s="9">
        <f>(B$3/F$6)*((A445/(((B$3/A$6)*(G$3^2-A445^2))+(D$6*D$3^2/C$6))^0.5)-(A445/(((B$3/A$6)*(F$3^2-A445^2))+(D$6*C$3^2/C$6))^0.5))</f>
        <v>-3.2293589289127092E-9</v>
      </c>
      <c r="G445" s="9">
        <f t="shared" si="37"/>
        <v>-0.10184106318219119</v>
      </c>
      <c r="H445" s="9">
        <f>F$6*((D$6)/(E$6*B$3*A$6))^0.5*(((G$3^2-A445^2)^0.5-(G$3^2-G$6^2)^0.5-(G$3*LN((G$6*(G$3+(G$3^2-A445^2)^0.5))/(A445*(G$3+(G$3^2-G$6^2)^0.5)))))-((F$3^2-A445^2)^0.5-(F$3^2-G$6^2)^0.5-(F$3*LN((G$6*(F$3+(F$3^2-A445^2)^0.5))/(A445*(F$3+(F$3^2-G$6^2)^0.5))))))</f>
        <v>18357607.061250292</v>
      </c>
      <c r="I445" s="15">
        <f t="shared" si="38"/>
        <v>0.58211590123193468</v>
      </c>
      <c r="J445" s="9">
        <f>X$3*(((B$10-A445^2)^0.5-(B$10-H$6^2)^0.5-(B$10^0.5*LN((H$6/A445)*((B$10^0.5+(B$10-A445^2)^0.5)/(B$10^0.5+(B$10-A445^2)^0.5)))))-((A$10-A445^2)^0.5-(A$10-H$6^2)^0.5-(A$10^0.5*LN((H$6/A445)*((A$10^0.5+(A$10-A445^2)^0.5)/(A$10^0.5+(A$10-A445^2)^0.5))))))</f>
        <v>37428745.566913471</v>
      </c>
      <c r="K445" s="15">
        <f t="shared" si="39"/>
        <v>1.1868577361400772</v>
      </c>
      <c r="L445" s="9">
        <f>((X$3*((B$10-B$14^2)^0.5-(B$10-H$6^2)^0.5-(B$10^0.5*LN((H$6/B$14)*((B$10^0.5+(B$10-B$14^2)^0.5)/(B$10^0.5+(B$10-B$14^2)^0.5))))))+(F$6*((D$6)/(E$6*B$3*A$6))^0.5*((G$3^2-A445^2)^0.5-(G$3^2-B$14^2)^0.5-(G$3*LN((B$14*(G$3+(G$3^2-A445^2)^0.5))/(A445*(G$3+(G$3^2-B$14^2)^0.5)))))))-((X$3*((A$10-A$14^2)^0.5-(A$10-H$6^2)^0.5-(A$10^0.5*LN((H$6/A$14)*((A$10^0.5+(A$10-A$14^2)^0.5)/(A$10^0.5+(A$10-A$14^2)^0.5))))))+(F$6*((D$6)/(E$6*B$3*A$6))^0.5*((F$3^2-A445^2)^0.5-(F$3^2-A$14^2)^0.5-(F$3*LN((A$14*(F$3+(F$3^2-A445^2)^0.5))/(A445*(F$3+(F$3^2-A$14^2)^0.5)))))))</f>
        <v>61285673.55561161</v>
      </c>
      <c r="M445" s="15">
        <f t="shared" si="40"/>
        <v>1.9433559600333463</v>
      </c>
    </row>
    <row r="446" spans="1:13" x14ac:dyDescent="0.25">
      <c r="A446">
        <f t="shared" si="41"/>
        <v>428</v>
      </c>
      <c r="B446" s="15">
        <f>E$3+(((E$6*B$3)/(D$6*A$6))^0.5*((G$3^2-A446^2)^0.5-(F$3^2-A446^2)^0.5))</f>
        <v>0.47058089904363676</v>
      </c>
      <c r="C446" s="15">
        <f>(((B$3*(G$3^2-A446^2)/A$6)+(D$6*D$3^2/C$6))^0.5)-(((B$3*(F$3^2-A446^2)/A$6)+(D$6*C$3^2/C$6))^0.5)</f>
        <v>0.45339859212290889</v>
      </c>
      <c r="D446" s="15">
        <f>((E$6*B$3*A$6)/(D$6*F$6^2))^0.5*((A446/(G$3^2-A446^2)^0.5)/(A446/(F$3^2-A446^2)^0.5))</f>
        <v>5.7130862350800534E-7</v>
      </c>
      <c r="E446" s="15">
        <f t="shared" si="36"/>
        <v>18.016788750948457</v>
      </c>
      <c r="F446" s="9">
        <f>(B$3/F$6)*((A446/(((B$3/A$6)*(G$3^2-A446^2))+(D$6*D$3^2/C$6))^0.5)-(A446/(((B$3/A$6)*(F$3^2-A446^2))+(D$6*C$3^2/C$6))^0.5))</f>
        <v>-3.237164220443915E-9</v>
      </c>
      <c r="G446" s="9">
        <f t="shared" si="37"/>
        <v>-0.10208721085591931</v>
      </c>
      <c r="H446" s="9">
        <f>F$6*((D$6)/(E$6*B$3*A$6))^0.5*(((G$3^2-A446^2)^0.5-(G$3^2-G$6^2)^0.5-(G$3*LN((G$6*(G$3+(G$3^2-A446^2)^0.5))/(A446*(G$3+(G$3^2-G$6^2)^0.5)))))-((F$3^2-A446^2)^0.5-(F$3^2-G$6^2)^0.5-(F$3*LN((G$6*(F$3+(F$3^2-A446^2)^0.5))/(A446*(F$3+(F$3^2-G$6^2)^0.5))))))</f>
        <v>18295338.852421097</v>
      </c>
      <c r="I446" s="15">
        <f t="shared" si="38"/>
        <v>0.58014138928275927</v>
      </c>
      <c r="J446" s="9">
        <f>X$3*(((B$10-A446^2)^0.5-(B$10-H$6^2)^0.5-(B$10^0.5*LN((H$6/A446)*((B$10^0.5+(B$10-A446^2)^0.5)/(B$10^0.5+(B$10-A446^2)^0.5)))))-((A$10-A446^2)^0.5-(A$10-H$6^2)^0.5-(A$10^0.5*LN((H$6/A446)*((A$10^0.5+(A$10-A446^2)^0.5)/(A$10^0.5+(A$10-A446^2)^0.5))))))</f>
        <v>37452283.730809785</v>
      </c>
      <c r="K446" s="15">
        <f t="shared" si="39"/>
        <v>1.187604126420909</v>
      </c>
      <c r="L446" s="9">
        <f>((X$3*((B$10-B$14^2)^0.5-(B$10-H$6^2)^0.5-(B$10^0.5*LN((H$6/B$14)*((B$10^0.5+(B$10-B$14^2)^0.5)/(B$10^0.5+(B$10-B$14^2)^0.5))))))+(F$6*((D$6)/(E$6*B$3*A$6))^0.5*((G$3^2-A446^2)^0.5-(G$3^2-B$14^2)^0.5-(G$3*LN((B$14*(G$3+(G$3^2-A446^2)^0.5))/(A446*(G$3+(G$3^2-B$14^2)^0.5)))))))-((X$3*((A$10-A$14^2)^0.5-(A$10-H$6^2)^0.5-(A$10^0.5*LN((H$6/A$14)*((A$10^0.5+(A$10-A$14^2)^0.5)/(A$10^0.5+(A$10-A$14^2)^0.5))))))+(F$6*((D$6)/(E$6*B$3*A$6))^0.5*((F$3^2-A446^2)^0.5-(F$3^2-A$14^2)^0.5-(F$3*LN((A$14*(F$3+(F$3^2-A446^2)^0.5))/(A446*(F$3+(F$3^2-A$14^2)^0.5)))))))</f>
        <v>61223405.346782207</v>
      </c>
      <c r="M446" s="15">
        <f t="shared" si="40"/>
        <v>1.9413814480841645</v>
      </c>
    </row>
    <row r="447" spans="1:13" x14ac:dyDescent="0.25">
      <c r="A447">
        <f t="shared" si="41"/>
        <v>429</v>
      </c>
      <c r="B447" s="15">
        <f>E$3+(((E$6*B$3)/(D$6*A$6))^0.5*((G$3^2-A447^2)^0.5-(F$3^2-A447^2)^0.5))</f>
        <v>0.47056519350846865</v>
      </c>
      <c r="C447" s="15">
        <f>(((B$3*(G$3^2-A447^2)/A$6)+(D$6*D$3^2/C$6))^0.5)-(((B$3*(F$3^2-A447^2)/A$6)+(D$6*C$3^2/C$6))^0.5)</f>
        <v>0.45340993585946165</v>
      </c>
      <c r="D447" s="15">
        <f>((E$6*B$3*A$6)/(D$6*F$6^2))^0.5*((A447/(G$3^2-A447^2)^0.5)/(A447/(F$3^2-A447^2)^0.5))</f>
        <v>5.7131880850935297E-7</v>
      </c>
      <c r="E447" s="15">
        <f t="shared" si="36"/>
        <v>18.017109945150956</v>
      </c>
      <c r="F447" s="9">
        <f>(B$3/F$6)*((A447/(((B$3/A$6)*(G$3^2-A447^2))+(D$6*D$3^2/C$6))^0.5)-(A447/(((B$3/A$6)*(F$3^2-A447^2))+(D$6*C$3^2/C$6))^0.5))</f>
        <v>-3.2449712433888899E-9</v>
      </c>
      <c r="G447" s="9">
        <f t="shared" si="37"/>
        <v>-0.10233341313151204</v>
      </c>
      <c r="H447" s="9">
        <f>F$6*((D$6)/(E$6*B$3*A$6))^0.5*(((G$3^2-A447^2)^0.5-(G$3^2-G$6^2)^0.5-(G$3*LN((G$6*(G$3+(G$3^2-A447^2)^0.5))/(A447*(G$3+(G$3^2-G$6^2)^0.5)))))-((F$3^2-A447^2)^0.5-(F$3^2-G$6^2)^0.5-(F$3*LN((G$6*(F$3+(F$3^2-A447^2)^0.5))/(A447*(F$3+(F$3^2-G$6^2)^0.5))))))</f>
        <v>18233182.85217556</v>
      </c>
      <c r="I447" s="15">
        <f t="shared" si="38"/>
        <v>0.57817043544443047</v>
      </c>
      <c r="J447" s="9">
        <f>X$3*(((B$10-A447^2)^0.5-(B$10-H$6^2)^0.5-(B$10^0.5*LN((H$6/A447)*((B$10^0.5+(B$10-A447^2)^0.5)/(B$10^0.5+(B$10-A447^2)^0.5)))))-((A$10-A447^2)^0.5-(A$10-H$6^2)^0.5-(A$10^0.5*LN((H$6/A447)*((A$10^0.5+(A$10-A447^2)^0.5)/(A$10^0.5+(A$10-A447^2)^0.5))))))</f>
        <v>37475768.149239585</v>
      </c>
      <c r="K447" s="15">
        <f t="shared" si="39"/>
        <v>1.1883488124441777</v>
      </c>
      <c r="L447" s="9">
        <f>((X$3*((B$10-B$14^2)^0.5-(B$10-H$6^2)^0.5-(B$10^0.5*LN((H$6/B$14)*((B$10^0.5+(B$10-B$14^2)^0.5)/(B$10^0.5+(B$10-B$14^2)^0.5))))))+(F$6*((D$6)/(E$6*B$3*A$6))^0.5*((G$3^2-A447^2)^0.5-(G$3^2-B$14^2)^0.5-(G$3*LN((B$14*(G$3+(G$3^2-A447^2)^0.5))/(A447*(G$3+(G$3^2-B$14^2)^0.5)))))))-((X$3*((A$10-A$14^2)^0.5-(A$10-H$6^2)^0.5-(A$10^0.5*LN((H$6/A$14)*((A$10^0.5+(A$10-A$14^2)^0.5)/(A$10^0.5+(A$10-A$14^2)^0.5))))))+(F$6*((D$6)/(E$6*B$3*A$6))^0.5*((F$3^2-A447^2)^0.5-(F$3^2-A$14^2)^0.5-(F$3*LN((A$14*(F$3+(F$3^2-A447^2)^0.5))/(A447*(F$3+(F$3^2-A$14^2)^0.5)))))))</f>
        <v>61161249.34653759</v>
      </c>
      <c r="M447" s="15">
        <f t="shared" si="40"/>
        <v>1.9394104942458648</v>
      </c>
    </row>
    <row r="448" spans="1:13" x14ac:dyDescent="0.25">
      <c r="A448">
        <f t="shared" si="41"/>
        <v>430</v>
      </c>
      <c r="B448" s="15">
        <f>E$3+(((E$6*B$3)/(D$6*A$6))^0.5*((G$3^2-A448^2)^0.5-(F$3^2-A448^2)^0.5))</f>
        <v>0.47054942604999722</v>
      </c>
      <c r="C448" s="15">
        <f>(((B$3*(G$3^2-A448^2)/A$6)+(D$6*D$3^2/C$6))^0.5)-(((B$3*(F$3^2-A448^2)/A$6)+(D$6*C$3^2/C$6))^0.5)</f>
        <v>0.45342130692363725</v>
      </c>
      <c r="D448" s="15">
        <f>((E$6*B$3*A$6)/(D$6*F$6^2))^0.5*((A448/(G$3^2-A448^2)^0.5)/(A448/(F$3^2-A448^2)^0.5))</f>
        <v>5.7132903932018854E-7</v>
      </c>
      <c r="E448" s="15">
        <f t="shared" si="36"/>
        <v>18.017432584001465</v>
      </c>
      <c r="F448" s="9">
        <f>(B$3/F$6)*((A448/(((B$3/A$6)*(G$3^2-A448^2))+(D$6*D$3^2/C$6))^0.5)-(A448/(((B$3/A$6)*(F$3^2-A448^2))+(D$6*C$3^2/C$6))^0.5))</f>
        <v>-3.2527800021538435E-9</v>
      </c>
      <c r="G448" s="9">
        <f t="shared" si="37"/>
        <v>-0.1025796701479236</v>
      </c>
      <c r="H448" s="9">
        <f>F$6*((D$6)/(E$6*B$3*A$6))^0.5*(((G$3^2-A448^2)^0.5-(G$3^2-G$6^2)^0.5-(G$3*LN((G$6*(G$3+(G$3^2-A448^2)^0.5))/(A448*(G$3+(G$3^2-G$6^2)^0.5)))))-((F$3^2-A448^2)^0.5-(F$3^2-G$6^2)^0.5-(F$3*LN((G$6*(F$3+(F$3^2-A448^2)^0.5))/(A448*(F$3+(F$3^2-G$6^2)^0.5))))))</f>
        <v>18171138.407773159</v>
      </c>
      <c r="I448" s="15">
        <f t="shared" si="38"/>
        <v>0.57620301901868209</v>
      </c>
      <c r="J448" s="9">
        <f>X$3*(((B$10-A448^2)^0.5-(B$10-H$6^2)^0.5-(B$10^0.5*LN((H$6/A448)*((B$10^0.5+(B$10-A448^2)^0.5)/(B$10^0.5+(B$10-A448^2)^0.5)))))-((A$10-A448^2)^0.5-(A$10-H$6^2)^0.5-(A$10^0.5*LN((H$6/A448)*((A$10^0.5+(A$10-A448^2)^0.5)/(A$10^0.5+(A$10-A448^2)^0.5))))))</f>
        <v>37499199.075416408</v>
      </c>
      <c r="K448" s="15">
        <f t="shared" si="39"/>
        <v>1.1890918022392316</v>
      </c>
      <c r="L448" s="9">
        <f>((X$3*((B$10-B$14^2)^0.5-(B$10-H$6^2)^0.5-(B$10^0.5*LN((H$6/B$14)*((B$10^0.5+(B$10-B$14^2)^0.5)/(B$10^0.5+(B$10-B$14^2)^0.5))))))+(F$6*((D$6)/(E$6*B$3*A$6))^0.5*((G$3^2-A448^2)^0.5-(G$3^2-B$14^2)^0.5-(G$3*LN((B$14*(G$3+(G$3^2-A448^2)^0.5))/(A448*(G$3+(G$3^2-B$14^2)^0.5)))))))-((X$3*((A$10-A$14^2)^0.5-(A$10-H$6^2)^0.5-(A$10^0.5*LN((H$6/A$14)*((A$10^0.5+(A$10-A$14^2)^0.5)/(A$10^0.5+(A$10-A$14^2)^0.5))))))+(F$6*((D$6)/(E$6*B$3*A$6))^0.5*((F$3^2-A448^2)^0.5-(F$3^2-A$14^2)^0.5-(F$3*LN((A$14*(F$3+(F$3^2-A448^2)^0.5))/(A448*(F$3+(F$3^2-A$14^2)^0.5)))))))</f>
        <v>61099204.902134418</v>
      </c>
      <c r="M448" s="15">
        <f t="shared" si="40"/>
        <v>1.937443077820092</v>
      </c>
    </row>
    <row r="449" spans="1:13" x14ac:dyDescent="0.25">
      <c r="A449">
        <f t="shared" si="41"/>
        <v>431</v>
      </c>
      <c r="B449" s="15">
        <f>E$3+(((E$6*B$3)/(D$6*A$6))^0.5*((G$3^2-A449^2)^0.5-(F$3^2-A449^2)^0.5))</f>
        <v>0.47053359642341608</v>
      </c>
      <c r="C449" s="15">
        <f>(((B$3*(G$3^2-A449^2)/A$6)+(D$6*D$3^2/C$6))^0.5)-(((B$3*(F$3^2-A449^2)/A$6)+(D$6*C$3^2/C$6))^0.5)</f>
        <v>0.45343270532151081</v>
      </c>
      <c r="D449" s="15">
        <f>((E$6*B$3*A$6)/(D$6*F$6^2))^0.5*((A449/(G$3^2-A449^2)^0.5)/(A449/(F$3^2-A449^2)^0.5))</f>
        <v>5.7133931616651835E-7</v>
      </c>
      <c r="E449" s="15">
        <f t="shared" si="36"/>
        <v>18.017756674627321</v>
      </c>
      <c r="F449" s="9">
        <f>(B$3/F$6)*((A449/(((B$3/A$6)*(G$3^2-A449^2))+(D$6*D$3^2/C$6))^0.5)-(A449/(((B$3/A$6)*(F$3^2-A449^2))+(D$6*C$3^2/C$6))^0.5))</f>
        <v>-3.2605905011477226E-9</v>
      </c>
      <c r="G449" s="9">
        <f t="shared" si="37"/>
        <v>-0.10282598204419457</v>
      </c>
      <c r="H449" s="9">
        <f>F$6*((D$6)/(E$6*B$3*A$6))^0.5*(((G$3^2-A449^2)^0.5-(G$3^2-G$6^2)^0.5-(G$3*LN((G$6*(G$3+(G$3^2-A449^2)^0.5))/(A449*(G$3+(G$3^2-G$6^2)^0.5)))))-((F$3^2-A449^2)^0.5-(F$3^2-G$6^2)^0.5-(F$3*LN((G$6*(F$3+(F$3^2-A449^2)^0.5))/(A449*(F$3+(F$3^2-G$6^2)^0.5))))))</f>
        <v>18109204.870504662</v>
      </c>
      <c r="I449" s="15">
        <f t="shared" si="38"/>
        <v>0.57423911943507933</v>
      </c>
      <c r="J449" s="9">
        <f>X$3*(((B$10-A449^2)^0.5-(B$10-H$6^2)^0.5-(B$10^0.5*LN((H$6/A449)*((B$10^0.5+(B$10-A449^2)^0.5)/(B$10^0.5+(B$10-A449^2)^0.5)))))-((A$10-A449^2)^0.5-(A$10-H$6^2)^0.5-(A$10^0.5*LN((H$6/A449)*((A$10^0.5+(A$10-A449^2)^0.5)/(A$10^0.5+(A$10-A449^2)^0.5))))))</f>
        <v>37522576.760789201</v>
      </c>
      <c r="K449" s="15">
        <f t="shared" si="39"/>
        <v>1.1898331037794647</v>
      </c>
      <c r="L449" s="9">
        <f>((X$3*((B$10-B$14^2)^0.5-(B$10-H$6^2)^0.5-(B$10^0.5*LN((H$6/B$14)*((B$10^0.5+(B$10-B$14^2)^0.5)/(B$10^0.5+(B$10-B$14^2)^0.5))))))+(F$6*((D$6)/(E$6*B$3*A$6))^0.5*((G$3^2-A449^2)^0.5-(G$3^2-B$14^2)^0.5-(G$3*LN((B$14*(G$3+(G$3^2-A449^2)^0.5))/(A449*(G$3+(G$3^2-B$14^2)^0.5)))))))-((X$3*((A$10-A$14^2)^0.5-(A$10-H$6^2)^0.5-(A$10^0.5*LN((H$6/A$14)*((A$10^0.5+(A$10-A$14^2)^0.5)/(A$10^0.5+(A$10-A$14^2)^0.5))))))+(F$6*((D$6)/(E$6*B$3*A$6))^0.5*((F$3^2-A449^2)^0.5-(F$3^2-A$14^2)^0.5-(F$3*LN((A$14*(F$3+(F$3^2-A449^2)^0.5))/(A449*(F$3+(F$3^2-A$14^2)^0.5)))))))</f>
        <v>61037271.364866257</v>
      </c>
      <c r="M449" s="15">
        <f t="shared" si="40"/>
        <v>1.9354791782364997</v>
      </c>
    </row>
    <row r="450" spans="1:13" x14ac:dyDescent="0.25">
      <c r="A450">
        <f t="shared" si="41"/>
        <v>432</v>
      </c>
      <c r="B450" s="15">
        <f>E$3+(((E$6*B$3)/(D$6*A$6))^0.5*((G$3^2-A450^2)^0.5-(F$3^2-A450^2)^0.5))</f>
        <v>0.4705177043822979</v>
      </c>
      <c r="C450" s="15">
        <f>(((B$3*(G$3^2-A450^2)/A$6)+(D$6*D$3^2/C$6))^0.5)-(((B$3*(F$3^2-A450^2)/A$6)+(D$6*C$3^2/C$6))^0.5)</f>
        <v>0.4534441310591788</v>
      </c>
      <c r="D450" s="15">
        <f>((E$6*B$3*A$6)/(D$6*F$6^2))^0.5*((A450/(G$3^2-A450^2)^0.5)/(A450/(F$3^2-A450^2)^0.5))</f>
        <v>5.713496392760256E-7</v>
      </c>
      <c r="E450" s="15">
        <f t="shared" si="36"/>
        <v>18.018082224208744</v>
      </c>
      <c r="F450" s="9">
        <f>(B$3/F$6)*((A450/(((B$3/A$6)*(G$3^2-A450^2))+(D$6*D$3^2/C$6))^0.5)-(A450/(((B$3/A$6)*(F$3^2-A450^2))+(D$6*C$3^2/C$6))^0.5))</f>
        <v>-3.2684027447818064E-9</v>
      </c>
      <c r="G450" s="9">
        <f t="shared" si="37"/>
        <v>-0.10307234895943904</v>
      </c>
      <c r="H450" s="9">
        <f>F$6*((D$6)/(E$6*B$3*A$6))^0.5*(((G$3^2-A450^2)^0.5-(G$3^2-G$6^2)^0.5-(G$3*LN((G$6*(G$3+(G$3^2-A450^2)^0.5))/(A450*(G$3+(G$3^2-G$6^2)^0.5)))))-((F$3^2-A450^2)^0.5-(F$3^2-G$6^2)^0.5-(F$3*LN((G$6*(F$3+(F$3^2-A450^2)^0.5))/(A450*(F$3+(F$3^2-G$6^2)^0.5))))))</f>
        <v>18047381.595658112</v>
      </c>
      <c r="I450" s="15">
        <f t="shared" si="38"/>
        <v>0.57227871624994009</v>
      </c>
      <c r="J450" s="9">
        <f>X$3*(((B$10-A450^2)^0.5-(B$10-H$6^2)^0.5-(B$10^0.5*LN((H$6/A450)*((B$10^0.5+(B$10-A450^2)^0.5)/(B$10^0.5+(B$10-A450^2)^0.5)))))-((A$10-A450^2)^0.5-(A$10-H$6^2)^0.5-(A$10^0.5*LN((H$6/A450)*((A$10^0.5+(A$10-A450^2)^0.5)/(A$10^0.5+(A$10-A450^2)^0.5))))))</f>
        <v>37545901.455060527</v>
      </c>
      <c r="K450" s="15">
        <f t="shared" si="39"/>
        <v>1.1905727249828935</v>
      </c>
      <c r="L450" s="9">
        <f>((X$3*((B$10-B$14^2)^0.5-(B$10-H$6^2)^0.5-(B$10^0.5*LN((H$6/B$14)*((B$10^0.5+(B$10-B$14^2)^0.5)/(B$10^0.5+(B$10-B$14^2)^0.5))))))+(F$6*((D$6)/(E$6*B$3*A$6))^0.5*((G$3^2-A450^2)^0.5-(G$3^2-B$14^2)^0.5-(G$3*LN((B$14*(G$3+(G$3^2-A450^2)^0.5))/(A450*(G$3+(G$3^2-B$14^2)^0.5)))))))-((X$3*((A$10-A$14^2)^0.5-(A$10-H$6^2)^0.5-(A$10^0.5*LN((H$6/A$14)*((A$10^0.5+(A$10-A$14^2)^0.5)/(A$10^0.5+(A$10-A$14^2)^0.5))))))+(F$6*((D$6)/(E$6*B$3*A$6))^0.5*((F$3^2-A450^2)^0.5-(F$3^2-A$14^2)^0.5-(F$3*LN((A$14*(F$3+(F$3^2-A450^2)^0.5))/(A450*(F$3+(F$3^2-A$14^2)^0.5)))))))</f>
        <v>60975448.090019703</v>
      </c>
      <c r="M450" s="15">
        <f t="shared" si="40"/>
        <v>1.9335187750513605</v>
      </c>
    </row>
    <row r="451" spans="1:13" x14ac:dyDescent="0.25">
      <c r="A451">
        <f t="shared" si="41"/>
        <v>433</v>
      </c>
      <c r="B451" s="15">
        <f>E$3+(((E$6*B$3)/(D$6*A$6))^0.5*((G$3^2-A451^2)^0.5-(F$3^2-A451^2)^0.5))</f>
        <v>0.47050174967858238</v>
      </c>
      <c r="C451" s="15">
        <f>(((B$3*(G$3^2-A451^2)/A$6)+(D$6*D$3^2/C$6))^0.5)-(((B$3*(F$3^2-A451^2)/A$6)+(D$6*C$3^2/C$6))^0.5)</f>
        <v>0.4534555841427661</v>
      </c>
      <c r="D451" s="15">
        <f>((E$6*B$3*A$6)/(D$6*F$6^2))^0.5*((A451/(G$3^2-A451^2)^0.5)/(A451/(F$3^2-A451^2)^0.5))</f>
        <v>5.7136000887808605E-7</v>
      </c>
      <c r="E451" s="15">
        <f t="shared" si="36"/>
        <v>18.018409239979324</v>
      </c>
      <c r="F451" s="9">
        <f>(B$3/F$6)*((A451/(((B$3/A$6)*(G$3^2-A451^2))+(D$6*D$3^2/C$6))^0.5)-(A451/(((B$3/A$6)*(F$3^2-A451^2))+(D$6*C$3^2/C$6))^0.5))</f>
        <v>-3.2762167374703527E-9</v>
      </c>
      <c r="G451" s="9">
        <f t="shared" si="37"/>
        <v>-0.10331877103286505</v>
      </c>
      <c r="H451" s="9">
        <f>F$6*((D$6)/(E$6*B$3*A$6))^0.5*(((G$3^2-A451^2)^0.5-(G$3^2-G$6^2)^0.5-(G$3*LN((G$6*(G$3+(G$3^2-A451^2)^0.5))/(A451*(G$3+(G$3^2-G$6^2)^0.5)))))-((F$3^2-A451^2)^0.5-(F$3^2-G$6^2)^0.5-(F$3*LN((G$6*(F$3+(F$3^2-A451^2)^0.5))/(A451*(F$3+(F$3^2-G$6^2)^0.5))))))</f>
        <v>17985667.94247596</v>
      </c>
      <c r="I451" s="15">
        <f t="shared" si="38"/>
        <v>0.57032178914497589</v>
      </c>
      <c r="J451" s="9">
        <f>X$3*(((B$10-A451^2)^0.5-(B$10-H$6^2)^0.5-(B$10^0.5*LN((H$6/A451)*((B$10^0.5+(B$10-A451^2)^0.5)/(B$10^0.5+(B$10-A451^2)^0.5)))))-((A$10-A451^2)^0.5-(A$10-H$6^2)^0.5-(A$10^0.5*LN((H$6/A451)*((A$10^0.5+(A$10-A451^2)^0.5)/(A$10^0.5+(A$10-A451^2)^0.5))))))</f>
        <v>37569173.406201743</v>
      </c>
      <c r="K451" s="15">
        <f t="shared" si="39"/>
        <v>1.1913106737126378</v>
      </c>
      <c r="L451" s="9">
        <f>((X$3*((B$10-B$14^2)^0.5-(B$10-H$6^2)^0.5-(B$10^0.5*LN((H$6/B$14)*((B$10^0.5+(B$10-B$14^2)^0.5)/(B$10^0.5+(B$10-B$14^2)^0.5))))))+(F$6*((D$6)/(E$6*B$3*A$6))^0.5*((G$3^2-A451^2)^0.5-(G$3^2-B$14^2)^0.5-(G$3*LN((B$14*(G$3+(G$3^2-A451^2)^0.5))/(A451*(G$3+(G$3^2-B$14^2)^0.5)))))))-((X$3*((A$10-A$14^2)^0.5-(A$10-H$6^2)^0.5-(A$10^0.5*LN((H$6/A$14)*((A$10^0.5+(A$10-A$14^2)^0.5)/(A$10^0.5+(A$10-A$14^2)^0.5))))))+(F$6*((D$6)/(E$6*B$3*A$6))^0.5*((F$3^2-A451^2)^0.5-(F$3^2-A$14^2)^0.5-(F$3*LN((A$14*(F$3+(F$3^2-A451^2)^0.5))/(A451*(F$3+(F$3^2-A$14^2)^0.5)))))))</f>
        <v>60913734.436837673</v>
      </c>
      <c r="M451" s="15">
        <f t="shared" si="40"/>
        <v>1.9315618479464001</v>
      </c>
    </row>
    <row r="452" spans="1:13" x14ac:dyDescent="0.25">
      <c r="A452">
        <f t="shared" si="41"/>
        <v>434</v>
      </c>
      <c r="B452" s="15">
        <f>E$3+(((E$6*B$3)/(D$6*A$6))^0.5*((G$3^2-A452^2)^0.5-(F$3^2-A452^2)^0.5))</f>
        <v>0.47048573206256306</v>
      </c>
      <c r="C452" s="15">
        <f>(((B$3*(G$3^2-A452^2)/A$6)+(D$6*D$3^2/C$6))^0.5)-(((B$3*(F$3^2-A452^2)/A$6)+(D$6*C$3^2/C$6))^0.5)</f>
        <v>0.45346706457838337</v>
      </c>
      <c r="D452" s="15">
        <f>((E$6*B$3*A$6)/(D$6*F$6^2))^0.5*((A452/(G$3^2-A452^2)^0.5)/(A452/(F$3^2-A452^2)^0.5))</f>
        <v>5.7137042520378101E-7</v>
      </c>
      <c r="E452" s="15">
        <f t="shared" si="36"/>
        <v>18.018737729226437</v>
      </c>
      <c r="F452" s="9">
        <f>(B$3/F$6)*((A452/(((B$3/A$6)*(G$3^2-A452^2))+(D$6*D$3^2/C$6))^0.5)-(A452/(((B$3/A$6)*(F$3^2-A452^2))+(D$6*C$3^2/C$6))^0.5))</f>
        <v>-3.2840324836299512E-9</v>
      </c>
      <c r="G452" s="9">
        <f t="shared" si="37"/>
        <v>-0.10356524840375414</v>
      </c>
      <c r="H452" s="9">
        <f>F$6*((D$6)/(E$6*B$3*A$6))^0.5*(((G$3^2-A452^2)^0.5-(G$3^2-G$6^2)^0.5-(G$3*LN((G$6*(G$3+(G$3^2-A452^2)^0.5))/(A452*(G$3+(G$3^2-G$6^2)^0.5)))))-((F$3^2-A452^2)^0.5-(F$3^2-G$6^2)^0.5-(F$3*LN((G$6*(F$3+(F$3^2-A452^2)^0.5))/(A452*(F$3+(F$3^2-G$6^2)^0.5))))))</f>
        <v>17924063.274116594</v>
      </c>
      <c r="I452" s="15">
        <f t="shared" si="38"/>
        <v>0.56836831792607156</v>
      </c>
      <c r="J452" s="9">
        <f>X$3*(((B$10-A452^2)^0.5-(B$10-H$6^2)^0.5-(B$10^0.5*LN((H$6/A452)*((B$10^0.5+(B$10-A452^2)^0.5)/(B$10^0.5+(B$10-A452^2)^0.5)))))-((A$10-A452^2)^0.5-(A$10-H$6^2)^0.5-(A$10^0.5*LN((H$6/A452)*((A$10^0.5+(A$10-A452^2)^0.5)/(A$10^0.5+(A$10-A452^2)^0.5))))))</f>
        <v>37592392.860470168</v>
      </c>
      <c r="K452" s="15">
        <f t="shared" si="39"/>
        <v>1.1920469577774659</v>
      </c>
      <c r="L452" s="9">
        <f>((X$3*((B$10-B$14^2)^0.5-(B$10-H$6^2)^0.5-(B$10^0.5*LN((H$6/B$14)*((B$10^0.5+(B$10-B$14^2)^0.5)/(B$10^0.5+(B$10-B$14^2)^0.5))))))+(F$6*((D$6)/(E$6*B$3*A$6))^0.5*((G$3^2-A452^2)^0.5-(G$3^2-B$14^2)^0.5-(G$3*LN((B$14*(G$3+(G$3^2-A452^2)^0.5))/(A452*(G$3+(G$3^2-B$14^2)^0.5)))))))-((X$3*((A$10-A$14^2)^0.5-(A$10-H$6^2)^0.5-(A$10^0.5*LN((H$6/A$14)*((A$10^0.5+(A$10-A$14^2)^0.5)/(A$10^0.5+(A$10-A$14^2)^0.5))))))+(F$6*((D$6)/(E$6*B$3*A$6))^0.5*((F$3^2-A452^2)^0.5-(F$3^2-A$14^2)^0.5-(F$3*LN((A$14*(F$3+(F$3^2-A452^2)^0.5))/(A452*(F$3+(F$3^2-A$14^2)^0.5)))))))</f>
        <v>60852129.768477917</v>
      </c>
      <c r="M452" s="15">
        <f t="shared" si="40"/>
        <v>1.9296083767274834</v>
      </c>
    </row>
    <row r="453" spans="1:13" x14ac:dyDescent="0.25">
      <c r="A453">
        <f t="shared" si="41"/>
        <v>435</v>
      </c>
      <c r="B453" s="15">
        <f>E$3+(((E$6*B$3)/(D$6*A$6))^0.5*((G$3^2-A453^2)^0.5-(F$3^2-A453^2)^0.5))</f>
        <v>0.47046965128287366</v>
      </c>
      <c r="C453" s="15">
        <f>(((B$3*(G$3^2-A453^2)/A$6)+(D$6*D$3^2/C$6))^0.5)-(((B$3*(F$3^2-A453^2)/A$6)+(D$6*C$3^2/C$6))^0.5)</f>
        <v>0.45347857237219102</v>
      </c>
      <c r="D453" s="15">
        <f>((E$6*B$3*A$6)/(D$6*F$6^2))^0.5*((A453/(G$3^2-A453^2)^0.5)/(A453/(F$3^2-A453^2)^0.5))</f>
        <v>5.7138088848591513E-7</v>
      </c>
      <c r="E453" s="15">
        <f t="shared" si="36"/>
        <v>18.019067699291821</v>
      </c>
      <c r="F453" s="9">
        <f>(B$3/F$6)*((A453/(((B$3/A$6)*(G$3^2-A453^2))+(D$6*D$3^2/C$6))^0.5)-(A453/(((B$3/A$6)*(F$3^2-A453^2))+(D$6*C$3^2/C$6))^0.5))</f>
        <v>-3.2918499876800096E-9</v>
      </c>
      <c r="G453" s="9">
        <f t="shared" si="37"/>
        <v>-0.10381178121147677</v>
      </c>
      <c r="H453" s="9">
        <f>F$6*((D$6)/(E$6*B$3*A$6))^0.5*(((G$3^2-A453^2)^0.5-(G$3^2-G$6^2)^0.5-(G$3*LN((G$6*(G$3+(G$3^2-A453^2)^0.5))/(A453*(G$3+(G$3^2-G$6^2)^0.5)))))-((F$3^2-A453^2)^0.5-(F$3^2-G$6^2)^0.5-(F$3*LN((G$6*(F$3+(F$3^2-A453^2)^0.5))/(A453*(F$3+(F$3^2-G$6^2)^0.5))))))</f>
        <v>17862566.957610846</v>
      </c>
      <c r="I453" s="15">
        <f t="shared" si="38"/>
        <v>0.56641828252190662</v>
      </c>
      <c r="J453" s="9">
        <f>X$3*(((B$10-A453^2)^0.5-(B$10-H$6^2)^0.5-(B$10^0.5*LN((H$6/A453)*((B$10^0.5+(B$10-A453^2)^0.5)/(B$10^0.5+(B$10-A453^2)^0.5)))))-((A$10-A453^2)^0.5-(A$10-H$6^2)^0.5-(A$10^0.5*LN((H$6/A453)*((A$10^0.5+(A$10-A453^2)^0.5)/(A$10^0.5+(A$10-A453^2)^0.5))))))</f>
        <v>37615560.062424302</v>
      </c>
      <c r="K453" s="15">
        <f t="shared" si="39"/>
        <v>1.1927815849322774</v>
      </c>
      <c r="L453" s="9">
        <f>((X$3*((B$10-B$14^2)^0.5-(B$10-H$6^2)^0.5-(B$10^0.5*LN((H$6/B$14)*((B$10^0.5+(B$10-B$14^2)^0.5)/(B$10^0.5+(B$10-B$14^2)^0.5))))))+(F$6*((D$6)/(E$6*B$3*A$6))^0.5*((G$3^2-A453^2)^0.5-(G$3^2-B$14^2)^0.5-(G$3*LN((B$14*(G$3+(G$3^2-A453^2)^0.5))/(A453*(G$3+(G$3^2-B$14^2)^0.5)))))))-((X$3*((A$10-A$14^2)^0.5-(A$10-H$6^2)^0.5-(A$10^0.5*LN((H$6/A$14)*((A$10^0.5+(A$10-A$14^2)^0.5)/(A$10^0.5+(A$10-A$14^2)^0.5))))))+(F$6*((D$6)/(E$6*B$3*A$6))^0.5*((F$3^2-A453^2)^0.5-(F$3^2-A$14^2)^0.5-(F$3*LN((A$14*(F$3+(F$3^2-A453^2)^0.5))/(A453*(F$3+(F$3^2-A$14^2)^0.5)))))))</f>
        <v>60790633.451972008</v>
      </c>
      <c r="M453" s="15">
        <f t="shared" si="40"/>
        <v>1.9276583413233133</v>
      </c>
    </row>
    <row r="454" spans="1:13" x14ac:dyDescent="0.25">
      <c r="A454">
        <f t="shared" si="41"/>
        <v>436</v>
      </c>
      <c r="B454" s="15">
        <f>E$3+(((E$6*B$3)/(D$6*A$6))^0.5*((G$3^2-A454^2)^0.5-(F$3^2-A454^2)^0.5))</f>
        <v>0.47045350708647554</v>
      </c>
      <c r="C454" s="15">
        <f>(((B$3*(G$3^2-A454^2)/A$6)+(D$6*D$3^2/C$6))^0.5)-(((B$3*(F$3^2-A454^2)/A$6)+(D$6*C$3^2/C$6))^0.5)</f>
        <v>0.45349010753035657</v>
      </c>
      <c r="D454" s="15">
        <f>((E$6*B$3*A$6)/(D$6*F$6^2))^0.5*((A454/(G$3^2-A454^2)^0.5)/(A454/(F$3^2-A454^2)^0.5))</f>
        <v>5.713913989590292E-7</v>
      </c>
      <c r="E454" s="15">
        <f t="shared" si="36"/>
        <v>18.019399157571943</v>
      </c>
      <c r="F454" s="9">
        <f>(B$3/F$6)*((A454/(((B$3/A$6)*(G$3^2-A454^2))+(D$6*D$3^2/C$6))^0.5)-(A454/(((B$3/A$6)*(F$3^2-A454^2))+(D$6*C$3^2/C$6))^0.5))</f>
        <v>-3.2996692540427512E-9</v>
      </c>
      <c r="G454" s="9">
        <f t="shared" si="37"/>
        <v>-0.1040583695954922</v>
      </c>
      <c r="H454" s="9">
        <f>F$6*((D$6)/(E$6*B$3*A$6))^0.5*(((G$3^2-A454^2)^0.5-(G$3^2-G$6^2)^0.5-(G$3*LN((G$6*(G$3+(G$3^2-A454^2)^0.5))/(A454*(G$3+(G$3^2-G$6^2)^0.5)))))-((F$3^2-A454^2)^0.5-(F$3^2-G$6^2)^0.5-(F$3*LN((G$6*(F$3+(F$3^2-A454^2)^0.5))/(A454*(F$3+(F$3^2-G$6^2)^0.5))))))</f>
        <v>17801178.363827389</v>
      </c>
      <c r="I454" s="15">
        <f t="shared" si="38"/>
        <v>0.56447166298285734</v>
      </c>
      <c r="J454" s="9">
        <f>X$3*(((B$10-A454^2)^0.5-(B$10-H$6^2)^0.5-(B$10^0.5*LN((H$6/A454)*((B$10^0.5+(B$10-A454^2)^0.5)/(B$10^0.5+(B$10-A454^2)^0.5)))))-((A$10-A454^2)^0.5-(A$10-H$6^2)^0.5-(A$10^0.5*LN((H$6/A454)*((A$10^0.5+(A$10-A454^2)^0.5)/(A$10^0.5+(A$10-A454^2)^0.5))))))</f>
        <v>37638675.254936904</v>
      </c>
      <c r="K454" s="15">
        <f t="shared" si="39"/>
        <v>1.1935145628785166</v>
      </c>
      <c r="L454" s="9">
        <f>((X$3*((B$10-B$14^2)^0.5-(B$10-H$6^2)^0.5-(B$10^0.5*LN((H$6/B$14)*((B$10^0.5+(B$10-B$14^2)^0.5)/(B$10^0.5+(B$10-B$14^2)^0.5))))))+(F$6*((D$6)/(E$6*B$3*A$6))^0.5*((G$3^2-A454^2)^0.5-(G$3^2-B$14^2)^0.5-(G$3*LN((B$14*(G$3+(G$3^2-A454^2)^0.5))/(A454*(G$3+(G$3^2-B$14^2)^0.5)))))))-((X$3*((A$10-A$14^2)^0.5-(A$10-H$6^2)^0.5-(A$10^0.5*LN((H$6/A$14)*((A$10^0.5+(A$10-A$14^2)^0.5)/(A$10^0.5+(A$10-A$14^2)^0.5))))))+(F$6*((D$6)/(E$6*B$3*A$6))^0.5*((F$3^2-A454^2)^0.5-(F$3^2-A$14^2)^0.5-(F$3*LN((A$14*(F$3+(F$3^2-A454^2)^0.5))/(A454*(F$3+(F$3^2-A$14^2)^0.5)))))))</f>
        <v>60729244.858188152</v>
      </c>
      <c r="M454" s="15">
        <f t="shared" si="40"/>
        <v>1.9257117217842514</v>
      </c>
    </row>
    <row r="455" spans="1:13" x14ac:dyDescent="0.25">
      <c r="A455">
        <f t="shared" si="41"/>
        <v>437</v>
      </c>
      <c r="B455" s="15">
        <f>E$3+(((E$6*B$3)/(D$6*A$6))^0.5*((G$3^2-A455^2)^0.5-(F$3^2-A455^2)^0.5))</f>
        <v>0.47043729921864413</v>
      </c>
      <c r="C455" s="15">
        <f>(((B$3*(G$3^2-A455^2)/A$6)+(D$6*D$3^2/C$6))^0.5)-(((B$3*(F$3^2-A455^2)/A$6)+(D$6*C$3^2/C$6))^0.5)</f>
        <v>0.45350167005904041</v>
      </c>
      <c r="D455" s="15">
        <f>((E$6*B$3*A$6)/(D$6*F$6^2))^0.5*((A455/(G$3^2-A455^2)^0.5)/(A455/(F$3^2-A455^2)^0.5))</f>
        <v>5.7140195685941789E-7</v>
      </c>
      <c r="E455" s="15">
        <f t="shared" si="36"/>
        <v>18.019732111518604</v>
      </c>
      <c r="F455" s="9">
        <f>(B$3/F$6)*((A455/(((B$3/A$6)*(G$3^2-A455^2))+(D$6*D$3^2/C$6))^0.5)-(A455/(((B$3/A$6)*(F$3^2-A455^2))+(D$6*C$3^2/C$6))^0.5))</f>
        <v>-3.3074902871426522E-9</v>
      </c>
      <c r="G455" s="9">
        <f t="shared" si="37"/>
        <v>-0.10430501369533068</v>
      </c>
      <c r="H455" s="9">
        <f>F$6*((D$6)/(E$6*B$3*A$6))^0.5*(((G$3^2-A455^2)^0.5-(G$3^2-G$6^2)^0.5-(G$3*LN((G$6*(G$3+(G$3^2-A455^2)^0.5))/(A455*(G$3+(G$3^2-G$6^2)^0.5)))))-((F$3^2-A455^2)^0.5-(F$3^2-G$6^2)^0.5-(F$3*LN((G$6*(F$3+(F$3^2-A455^2)^0.5))/(A455*(F$3+(F$3^2-G$6^2)^0.5))))))</f>
        <v>17739896.867433079</v>
      </c>
      <c r="I455" s="15">
        <f t="shared" si="38"/>
        <v>0.56252843947973996</v>
      </c>
      <c r="J455" s="9">
        <f>X$3*(((B$10-A455^2)^0.5-(B$10-H$6^2)^0.5-(B$10^0.5*LN((H$6/A455)*((B$10^0.5+(B$10-A455^2)^0.5)/(B$10^0.5+(B$10-A455^2)^0.5)))))-((A$10-A455^2)^0.5-(A$10-H$6^2)^0.5-(A$10^0.5*LN((H$6/A455)*((A$10^0.5+(A$10-A455^2)^0.5)/(A$10^0.5+(A$10-A455^2)^0.5))))))</f>
        <v>37661738.679216281</v>
      </c>
      <c r="K455" s="15">
        <f t="shared" si="39"/>
        <v>1.194245899264849</v>
      </c>
      <c r="L455" s="9">
        <f>((X$3*((B$10-B$14^2)^0.5-(B$10-H$6^2)^0.5-(B$10^0.5*LN((H$6/B$14)*((B$10^0.5+(B$10-B$14^2)^0.5)/(B$10^0.5+(B$10-B$14^2)^0.5))))))+(F$6*((D$6)/(E$6*B$3*A$6))^0.5*((G$3^2-A455^2)^0.5-(G$3^2-B$14^2)^0.5-(G$3*LN((B$14*(G$3+(G$3^2-A455^2)^0.5))/(A455*(G$3+(G$3^2-B$14^2)^0.5)))))))-((X$3*((A$10-A$14^2)^0.5-(A$10-H$6^2)^0.5-(A$10^0.5*LN((H$6/A$14)*((A$10^0.5+(A$10-A$14^2)^0.5)/(A$10^0.5+(A$10-A$14^2)^0.5))))))+(F$6*((D$6)/(E$6*B$3*A$6))^0.5*((F$3^2-A455^2)^0.5-(F$3^2-A$14^2)^0.5-(F$3*LN((A$14*(F$3+(F$3^2-A455^2)^0.5))/(A455*(F$3+(F$3^2-A$14^2)^0.5)))))))</f>
        <v>60667963.361793995</v>
      </c>
      <c r="M455" s="15">
        <f t="shared" si="40"/>
        <v>1.9237684982811389</v>
      </c>
    </row>
    <row r="456" spans="1:13" x14ac:dyDescent="0.25">
      <c r="A456">
        <f t="shared" si="41"/>
        <v>438</v>
      </c>
      <c r="B456" s="15">
        <f>E$3+(((E$6*B$3)/(D$6*A$6))^0.5*((G$3^2-A456^2)^0.5-(F$3^2-A456^2)^0.5))</f>
        <v>0.47042102742295533</v>
      </c>
      <c r="C456" s="15">
        <f>(((B$3*(G$3^2-A456^2)/A$6)+(D$6*D$3^2/C$6))^0.5)-(((B$3*(F$3^2-A456^2)/A$6)+(D$6*C$3^2/C$6))^0.5)</f>
        <v>0.45351325996443848</v>
      </c>
      <c r="D456" s="15">
        <f>((E$6*B$3*A$6)/(D$6*F$6^2))^0.5*((A456/(G$3^2-A456^2)^0.5)/(A456/(F$3^2-A456^2)^0.5))</f>
        <v>5.7141256242514403E-7</v>
      </c>
      <c r="E456" s="15">
        <f t="shared" si="36"/>
        <v>18.020066568639344</v>
      </c>
      <c r="F456" s="9">
        <f>(B$3/F$6)*((A456/(((B$3/A$6)*(G$3^2-A456^2))+(D$6*D$3^2/C$6))^0.5)-(A456/(((B$3/A$6)*(F$3^2-A456^2))+(D$6*C$3^2/C$6))^0.5))</f>
        <v>-3.3153130914071667E-9</v>
      </c>
      <c r="G456" s="9">
        <f t="shared" si="37"/>
        <v>-0.1045517136506164</v>
      </c>
      <c r="H456" s="9">
        <f>F$6*((D$6)/(E$6*B$3*A$6))^0.5*(((G$3^2-A456^2)^0.5-(G$3^2-G$6^2)^0.5-(G$3*LN((G$6*(G$3+(G$3^2-A456^2)^0.5))/(A456*(G$3+(G$3^2-G$6^2)^0.5)))))-((F$3^2-A456^2)^0.5-(F$3^2-G$6^2)^0.5-(F$3*LN((G$6*(F$3+(F$3^2-A456^2)^0.5))/(A456*(F$3+(F$3^2-G$6^2)^0.5))))))</f>
        <v>17678721.846851278</v>
      </c>
      <c r="I456" s="15">
        <f t="shared" si="38"/>
        <v>0.56058859230248848</v>
      </c>
      <c r="J456" s="9">
        <f>X$3*(((B$10-A456^2)^0.5-(B$10-H$6^2)^0.5-(B$10^0.5*LN((H$6/A456)*((B$10^0.5+(B$10-A456^2)^0.5)/(B$10^0.5+(B$10-A456^2)^0.5)))))-((A$10-A456^2)^0.5-(A$10-H$6^2)^0.5-(A$10^0.5*LN((H$6/A456)*((A$10^0.5+(A$10-A456^2)^0.5)/(A$10^0.5+(A$10-A456^2)^0.5))))))</f>
        <v>37684750.574814856</v>
      </c>
      <c r="K456" s="15">
        <f t="shared" si="39"/>
        <v>1.194975601687432</v>
      </c>
      <c r="L456" s="9">
        <f>((X$3*((B$10-B$14^2)^0.5-(B$10-H$6^2)^0.5-(B$10^0.5*LN((H$6/B$14)*((B$10^0.5+(B$10-B$14^2)^0.5)/(B$10^0.5+(B$10-B$14^2)^0.5))))))+(F$6*((D$6)/(E$6*B$3*A$6))^0.5*((G$3^2-A456^2)^0.5-(G$3^2-B$14^2)^0.5-(G$3*LN((B$14*(G$3+(G$3^2-A456^2)^0.5))/(A456*(G$3+(G$3^2-B$14^2)^0.5)))))))-((X$3*((A$10-A$14^2)^0.5-(A$10-H$6^2)^0.5-(A$10^0.5*LN((H$6/A$14)*((A$10^0.5+(A$10-A$14^2)^0.5)/(A$10^0.5+(A$10-A$14^2)^0.5))))))+(F$6*((D$6)/(E$6*B$3*A$6))^0.5*((F$3^2-A456^2)^0.5-(F$3^2-A$14^2)^0.5-(F$3*LN((A$14*(F$3+(F$3^2-A456^2)^0.5))/(A456*(F$3+(F$3^2-A$14^2)^0.5)))))))</f>
        <v>60606788.341213226</v>
      </c>
      <c r="M456" s="15">
        <f t="shared" si="40"/>
        <v>1.9218286511039202</v>
      </c>
    </row>
    <row r="457" spans="1:13" x14ac:dyDescent="0.25">
      <c r="A457">
        <f t="shared" si="41"/>
        <v>439</v>
      </c>
      <c r="B457" s="15">
        <f>E$3+(((E$6*B$3)/(D$6*A$6))^0.5*((G$3^2-A457^2)^0.5-(F$3^2-A457^2)^0.5))</f>
        <v>0.470404691441273</v>
      </c>
      <c r="C457" s="15">
        <f>(((B$3*(G$3^2-A457^2)/A$6)+(D$6*D$3^2/C$6))^0.5)-(((B$3*(F$3^2-A457^2)/A$6)+(D$6*C$3^2/C$6))^0.5)</f>
        <v>0.45352487725275381</v>
      </c>
      <c r="D457" s="15">
        <f>((E$6*B$3*A$6)/(D$6*F$6^2))^0.5*((A457/(G$3^2-A457^2)^0.5)/(A457/(F$3^2-A457^2)^0.5))</f>
        <v>5.7142321589605464E-7</v>
      </c>
      <c r="E457" s="15">
        <f t="shared" si="36"/>
        <v>18.020402536497979</v>
      </c>
      <c r="F457" s="9">
        <f>(B$3/F$6)*((A457/(((B$3/A$6)*(G$3^2-A457^2))+(D$6*D$3^2/C$6))^0.5)-(A457/(((B$3/A$6)*(F$3^2-A457^2))+(D$6*C$3^2/C$6))^0.5))</f>
        <v>-3.3231376712660826E-9</v>
      </c>
      <c r="G457" s="9">
        <f t="shared" si="37"/>
        <v>-0.10479846960104718</v>
      </c>
      <c r="H457" s="9">
        <f>F$6*((D$6)/(E$6*B$3*A$6))^0.5*(((G$3^2-A457^2)^0.5-(G$3^2-G$6^2)^0.5-(G$3*LN((G$6*(G$3+(G$3^2-A457^2)^0.5))/(A457*(G$3+(G$3^2-G$6^2)^0.5)))))-((F$3^2-A457^2)^0.5-(F$3^2-G$6^2)^0.5-(F$3*LN((G$6*(F$3+(F$3^2-A457^2)^0.5))/(A457*(F$3+(F$3^2-G$6^2)^0.5))))))</f>
        <v>17617652.684232302</v>
      </c>
      <c r="I457" s="15">
        <f t="shared" si="38"/>
        <v>0.5586521018592181</v>
      </c>
      <c r="J457" s="9">
        <f>X$3*(((B$10-A457^2)^0.5-(B$10-H$6^2)^0.5-(B$10^0.5*LN((H$6/A457)*((B$10^0.5+(B$10-A457^2)^0.5)/(B$10^0.5+(B$10-A457^2)^0.5)))))-((A$10-A457^2)^0.5-(A$10-H$6^2)^0.5-(A$10^0.5*LN((H$6/A457)*((A$10^0.5+(A$10-A457^2)^0.5)/(A$10^0.5+(A$10-A457^2)^0.5))))))</f>
        <v>37707711.179650918</v>
      </c>
      <c r="K457" s="15">
        <f t="shared" si="39"/>
        <v>1.1957036776906049</v>
      </c>
      <c r="L457" s="9">
        <f>((X$3*((B$10-B$14^2)^0.5-(B$10-H$6^2)^0.5-(B$10^0.5*LN((H$6/B$14)*((B$10^0.5+(B$10-B$14^2)^0.5)/(B$10^0.5+(B$10-B$14^2)^0.5))))))+(F$6*((D$6)/(E$6*B$3*A$6))^0.5*((G$3^2-A457^2)^0.5-(G$3^2-B$14^2)^0.5-(G$3*LN((B$14*(G$3+(G$3^2-A457^2)^0.5))/(A457*(G$3+(G$3^2-B$14^2)^0.5)))))))-((X$3*((A$10-A$14^2)^0.5-(A$10-H$6^2)^0.5-(A$10^0.5*LN((H$6/A$14)*((A$10^0.5+(A$10-A$14^2)^0.5)/(A$10^0.5+(A$10-A$14^2)^0.5))))))+(F$6*((D$6)/(E$6*B$3*A$6))^0.5*((F$3^2-A457^2)^0.5-(F$3^2-A$14^2)^0.5-(F$3*LN((A$14*(F$3+(F$3^2-A457^2)^0.5))/(A457*(F$3+(F$3^2-A$14^2)^0.5)))))))</f>
        <v>60545719.178593636</v>
      </c>
      <c r="M457" s="15">
        <f t="shared" si="40"/>
        <v>1.9198921606606303</v>
      </c>
    </row>
    <row r="458" spans="1:13" x14ac:dyDescent="0.25">
      <c r="A458">
        <f t="shared" si="41"/>
        <v>440</v>
      </c>
      <c r="B458" s="15">
        <f>E$3+(((E$6*B$3)/(D$6*A$6))^0.5*((G$3^2-A458^2)^0.5-(F$3^2-A458^2)^0.5))</f>
        <v>0.47038829101373292</v>
      </c>
      <c r="C458" s="15">
        <f>(((B$3*(G$3^2-A458^2)/A$6)+(D$6*D$3^2/C$6))^0.5)-(((B$3*(F$3^2-A458^2)/A$6)+(D$6*C$3^2/C$6))^0.5)</f>
        <v>0.45353652193021077</v>
      </c>
      <c r="D458" s="15">
        <f>((E$6*B$3*A$6)/(D$6*F$6^2))^0.5*((A458/(G$3^2-A458^2)^0.5)/(A458/(F$3^2-A458^2)^0.5))</f>
        <v>5.7143391751379785E-7</v>
      </c>
      <c r="E458" s="15">
        <f t="shared" si="36"/>
        <v>18.020740022715128</v>
      </c>
      <c r="F458" s="9">
        <f>(B$3/F$6)*((A458/(((B$3/A$6)*(G$3^2-A458^2))+(D$6*D$3^2/C$6))^0.5)-(A458/(((B$3/A$6)*(F$3^2-A458^2))+(D$6*C$3^2/C$6))^0.5))</f>
        <v>-3.3309640311524857E-9</v>
      </c>
      <c r="G458" s="9">
        <f t="shared" si="37"/>
        <v>-0.10504528168642478</v>
      </c>
      <c r="H458" s="9">
        <f>F$6*((D$6)/(E$6*B$3*A$6))^0.5*(((G$3^2-A458^2)^0.5-(G$3^2-G$6^2)^0.5-(G$3*LN((G$6*(G$3+(G$3^2-A458^2)^0.5))/(A458*(G$3+(G$3^2-G$6^2)^0.5)))))-((F$3^2-A458^2)^0.5-(F$3^2-G$6^2)^0.5-(F$3*LN((G$6*(F$3+(F$3^2-A458^2)^0.5))/(A458*(F$3+(F$3^2-G$6^2)^0.5))))))</f>
        <v>17556688.765402835</v>
      </c>
      <c r="I458" s="15">
        <f t="shared" si="38"/>
        <v>0.55671894867462057</v>
      </c>
      <c r="J458" s="9">
        <f>X$3*(((B$10-A458^2)^0.5-(B$10-H$6^2)^0.5-(B$10^0.5*LN((H$6/A458)*((B$10^0.5+(B$10-A458^2)^0.5)/(B$10^0.5+(B$10-A458^2)^0.5)))))-((A$10-A458^2)^0.5-(A$10-H$6^2)^0.5-(A$10^0.5*LN((H$6/A458)*((A$10^0.5+(A$10-A458^2)^0.5)/(A$10^0.5+(A$10-A458^2)^0.5))))))</f>
        <v>37730620.730015695</v>
      </c>
      <c r="K458" s="15">
        <f t="shared" si="39"/>
        <v>1.1964301347671136</v>
      </c>
      <c r="L458" s="9">
        <f>((X$3*((B$10-B$14^2)^0.5-(B$10-H$6^2)^0.5-(B$10^0.5*LN((H$6/B$14)*((B$10^0.5+(B$10-B$14^2)^0.5)/(B$10^0.5+(B$10-B$14^2)^0.5))))))+(F$6*((D$6)/(E$6*B$3*A$6))^0.5*((G$3^2-A458^2)^0.5-(G$3^2-B$14^2)^0.5-(G$3*LN((B$14*(G$3+(G$3^2-A458^2)^0.5))/(A458*(G$3+(G$3^2-B$14^2)^0.5)))))))-((X$3*((A$10-A$14^2)^0.5-(A$10-H$6^2)^0.5-(A$10^0.5*LN((H$6/A$14)*((A$10^0.5+(A$10-A$14^2)^0.5)/(A$10^0.5+(A$10-A$14^2)^0.5))))))+(F$6*((D$6)/(E$6*B$3*A$6))^0.5*((F$3^2-A458^2)^0.5-(F$3^2-A$14^2)^0.5-(F$3*LN((A$14*(F$3+(F$3^2-A458^2)^0.5))/(A458*(F$3+(F$3^2-A$14^2)^0.5)))))))</f>
        <v>60484755.259764194</v>
      </c>
      <c r="M458" s="15">
        <f t="shared" si="40"/>
        <v>1.9179590074760335</v>
      </c>
    </row>
    <row r="459" spans="1:13" x14ac:dyDescent="0.25">
      <c r="A459">
        <f t="shared" si="41"/>
        <v>441</v>
      </c>
      <c r="B459" s="15">
        <f>E$3+(((E$6*B$3)/(D$6*A$6))^0.5*((G$3^2-A459^2)^0.5-(F$3^2-A459^2)^0.5))</f>
        <v>0.47037182587873205</v>
      </c>
      <c r="C459" s="15">
        <f>(((B$3*(G$3^2-A459^2)/A$6)+(D$6*D$3^2/C$6))^0.5)-(((B$3*(F$3^2-A459^2)/A$6)+(D$6*C$3^2/C$6))^0.5)</f>
        <v>0.45354819400304791</v>
      </c>
      <c r="D459" s="15">
        <f>((E$6*B$3*A$6)/(D$6*F$6^2))^0.5*((A459/(G$3^2-A459^2)^0.5)/(A459/(F$3^2-A459^2)^0.5))</f>
        <v>5.7144466752183781E-7</v>
      </c>
      <c r="E459" s="15">
        <f t="shared" si="36"/>
        <v>18.021079034968675</v>
      </c>
      <c r="F459" s="9">
        <f>(B$3/F$6)*((A459/(((B$3/A$6)*(G$3^2-A459^2))+(D$6*D$3^2/C$6))^0.5)-(A459/(((B$3/A$6)*(F$3^2-A459^2))+(D$6*C$3^2/C$6))^0.5))</f>
        <v>-3.3387921755014746E-9</v>
      </c>
      <c r="G459" s="9">
        <f t="shared" si="37"/>
        <v>-0.1052921500466145</v>
      </c>
      <c r="H459" s="9">
        <f>F$6*((D$6)/(E$6*B$3*A$6))^0.5*(((G$3^2-A459^2)^0.5-(G$3^2-G$6^2)^0.5-(G$3*LN((G$6*(G$3+(G$3^2-A459^2)^0.5))/(A459*(G$3+(G$3^2-G$6^2)^0.5)))))-((F$3^2-A459^2)^0.5-(F$3^2-G$6^2)^0.5-(F$3*LN((G$6*(F$3+(F$3^2-A459^2)^0.5))/(A459*(F$3+(F$3^2-G$6^2)^0.5))))))</f>
        <v>17495829.479843479</v>
      </c>
      <c r="I459" s="15">
        <f t="shared" si="38"/>
        <v>0.55478911338925285</v>
      </c>
      <c r="J459" s="9">
        <f>X$3*(((B$10-A459^2)^0.5-(B$10-H$6^2)^0.5-(B$10^0.5*LN((H$6/A459)*((B$10^0.5+(B$10-A459^2)^0.5)/(B$10^0.5+(B$10-A459^2)^0.5)))))-((A$10-A459^2)^0.5-(A$10-H$6^2)^0.5-(A$10^0.5*LN((H$6/A459)*((A$10^0.5+(A$10-A459^2)^0.5)/(A$10^0.5+(A$10-A459^2)^0.5))))))</f>
        <v>37753479.460596636</v>
      </c>
      <c r="K459" s="15">
        <f t="shared" si="39"/>
        <v>1.1971549803588482</v>
      </c>
      <c r="L459" s="9">
        <f>((X$3*((B$10-B$14^2)^0.5-(B$10-H$6^2)^0.5-(B$10^0.5*LN((H$6/B$14)*((B$10^0.5+(B$10-B$14^2)^0.5)/(B$10^0.5+(B$10-B$14^2)^0.5))))))+(F$6*((D$6)/(E$6*B$3*A$6))^0.5*((G$3^2-A459^2)^0.5-(G$3^2-B$14^2)^0.5-(G$3*LN((B$14*(G$3+(G$3^2-A459^2)^0.5))/(A459*(G$3+(G$3^2-B$14^2)^0.5)))))))-((X$3*((A$10-A$14^2)^0.5-(A$10-H$6^2)^0.5-(A$10^0.5*LN((H$6/A$14)*((A$10^0.5+(A$10-A$14^2)^0.5)/(A$10^0.5+(A$10-A$14^2)^0.5))))))+(F$6*((D$6)/(E$6*B$3*A$6))^0.5*((F$3^2-A459^2)^0.5-(F$3^2-A$14^2)^0.5-(F$3*LN((A$14*(F$3+(F$3^2-A459^2)^0.5))/(A459*(F$3+(F$3^2-A$14^2)^0.5)))))))</f>
        <v>60423895.97420454</v>
      </c>
      <c r="M459" s="15">
        <f t="shared" si="40"/>
        <v>1.9160291721906564</v>
      </c>
    </row>
    <row r="460" spans="1:13" x14ac:dyDescent="0.25">
      <c r="A460">
        <f t="shared" si="41"/>
        <v>442</v>
      </c>
      <c r="B460" s="15">
        <f>E$3+(((E$6*B$3)/(D$6*A$6))^0.5*((G$3^2-A460^2)^0.5-(F$3^2-A460^2)^0.5))</f>
        <v>0.47035529577291163</v>
      </c>
      <c r="C460" s="15">
        <f>(((B$3*(G$3^2-A460^2)/A$6)+(D$6*D$3^2/C$6))^0.5)-(((B$3*(F$3^2-A460^2)/A$6)+(D$6*C$3^2/C$6))^0.5)</f>
        <v>0.45355989347753223</v>
      </c>
      <c r="D460" s="15">
        <f>((E$6*B$3*A$6)/(D$6*F$6^2))^0.5*((A460/(G$3^2-A460^2)^0.5)/(A460/(F$3^2-A460^2)^0.5))</f>
        <v>5.714554661654722E-7</v>
      </c>
      <c r="E460" s="15">
        <f t="shared" si="36"/>
        <v>18.02141958099433</v>
      </c>
      <c r="F460" s="9">
        <f>(B$3/F$6)*((A460/(((B$3/A$6)*(G$3^2-A460^2))+(D$6*D$3^2/C$6))^0.5)-(A460/(((B$3/A$6)*(F$3^2-A460^2))+(D$6*C$3^2/C$6))^0.5))</f>
        <v>-3.346622108751367E-9</v>
      </c>
      <c r="G460" s="9">
        <f t="shared" si="37"/>
        <v>-0.1055390748215831</v>
      </c>
      <c r="H460" s="9">
        <f>F$6*((D$6)/(E$6*B$3*A$6))^0.5*(((G$3^2-A460^2)^0.5-(G$3^2-G$6^2)^0.5-(G$3*LN((G$6*(G$3+(G$3^2-A460^2)^0.5))/(A460*(G$3+(G$3^2-G$6^2)^0.5)))))-((F$3^2-A460^2)^0.5-(F$3^2-G$6^2)^0.5-(F$3*LN((G$6*(F$3+(F$3^2-A460^2)^0.5))/(A460*(F$3+(F$3^2-G$6^2)^0.5))))))</f>
        <v>17435074.220641196</v>
      </c>
      <c r="I460" s="15">
        <f t="shared" si="38"/>
        <v>0.55286257675802875</v>
      </c>
      <c r="J460" s="9">
        <f>X$3*(((B$10-A460^2)^0.5-(B$10-H$6^2)^0.5-(B$10^0.5*LN((H$6/A460)*((B$10^0.5+(B$10-A460^2)^0.5)/(B$10^0.5+(B$10-A460^2)^0.5)))))-((A$10-A460^2)^0.5-(A$10-H$6^2)^0.5-(A$10^0.5*LN((H$6/A460)*((A$10^0.5+(A$10-A460^2)^0.5)/(A$10^0.5+(A$10-A460^2)^0.5))))))</f>
        <v>37776287.604485467</v>
      </c>
      <c r="K460" s="15">
        <f t="shared" si="39"/>
        <v>1.1978782218570987</v>
      </c>
      <c r="L460" s="9">
        <f>((X$3*((B$10-B$14^2)^0.5-(B$10-H$6^2)^0.5-(B$10^0.5*LN((H$6/B$14)*((B$10^0.5+(B$10-B$14^2)^0.5)/(B$10^0.5+(B$10-B$14^2)^0.5))))))+(F$6*((D$6)/(E$6*B$3*A$6))^0.5*((G$3^2-A460^2)^0.5-(G$3^2-B$14^2)^0.5-(G$3*LN((B$14*(G$3+(G$3^2-A460^2)^0.5))/(A460*(G$3+(G$3^2-B$14^2)^0.5)))))))-((X$3*((A$10-A$14^2)^0.5-(A$10-H$6^2)^0.5-(A$10^0.5*LN((H$6/A$14)*((A$10^0.5+(A$10-A$14^2)^0.5)/(A$10^0.5+(A$10-A$14^2)^0.5))))))+(F$6*((D$6)/(E$6*B$3*A$6))^0.5*((F$3^2-A460^2)^0.5-(F$3^2-A$14^2)^0.5-(F$3*LN((A$14*(F$3+(F$3^2-A460^2)^0.5))/(A460*(F$3+(F$3^2-A$14^2)^0.5)))))))</f>
        <v>60363140.715002537</v>
      </c>
      <c r="M460" s="15">
        <f t="shared" si="40"/>
        <v>1.9141026355594413</v>
      </c>
    </row>
    <row r="461" spans="1:13" x14ac:dyDescent="0.25">
      <c r="A461">
        <f t="shared" si="41"/>
        <v>443</v>
      </c>
      <c r="B461" s="15">
        <f>E$3+(((E$6*B$3)/(D$6*A$6))^0.5*((G$3^2-A461^2)^0.5-(F$3^2-A461^2)^0.5))</f>
        <v>0.47033870043114456</v>
      </c>
      <c r="C461" s="15">
        <f>(((B$3*(G$3^2-A461^2)/A$6)+(D$6*D$3^2/C$6))^0.5)-(((B$3*(F$3^2-A461^2)/A$6)+(D$6*C$3^2/C$6))^0.5)</f>
        <v>0.45357162035989518</v>
      </c>
      <c r="D461" s="15">
        <f>((E$6*B$3*A$6)/(D$6*F$6^2))^0.5*((A461/(G$3^2-A461^2)^0.5)/(A461/(F$3^2-A461^2)^0.5))</f>
        <v>5.7146631369184829E-7</v>
      </c>
      <c r="E461" s="15">
        <f t="shared" si="36"/>
        <v>18.02176166858613</v>
      </c>
      <c r="F461" s="9">
        <f>(B$3/F$6)*((A461/(((B$3/A$6)*(G$3^2-A461^2))+(D$6*D$3^2/C$6))^0.5)-(A461/(((B$3/A$6)*(F$3^2-A461^2))+(D$6*C$3^2/C$6))^0.5))</f>
        <v>-3.3544538353426521E-9</v>
      </c>
      <c r="G461" s="9">
        <f t="shared" si="37"/>
        <v>-0.10578605615136587</v>
      </c>
      <c r="H461" s="9">
        <f>F$6*((D$6)/(E$6*B$3*A$6))^0.5*(((G$3^2-A461^2)^0.5-(G$3^2-G$6^2)^0.5-(G$3*LN((G$6*(G$3+(G$3^2-A461^2)^0.5))/(A461*(G$3+(G$3^2-G$6^2)^0.5)))))-((F$3^2-A461^2)^0.5-(F$3^2-G$6^2)^0.5-(F$3*LN((G$6*(F$3+(F$3^2-A461^2)^0.5))/(A461*(F$3+(F$3^2-G$6^2)^0.5))))))</f>
        <v>17374422.384458553</v>
      </c>
      <c r="I461" s="15">
        <f t="shared" si="38"/>
        <v>0.55093931964924381</v>
      </c>
      <c r="J461" s="9">
        <f>X$3*(((B$10-A461^2)^0.5-(B$10-H$6^2)^0.5-(B$10^0.5*LN((H$6/A461)*((B$10^0.5+(B$10-A461^2)^0.5)/(B$10^0.5+(B$10-A461^2)^0.5)))))-((A$10-A461^2)^0.5-(A$10-H$6^2)^0.5-(A$10^0.5*LN((H$6/A461)*((A$10^0.5+(A$10-A461^2)^0.5)/(A$10^0.5+(A$10-A461^2)^0.5))))))</f>
        <v>37799045.393194377</v>
      </c>
      <c r="K461" s="15">
        <f t="shared" si="39"/>
        <v>1.1985998666030688</v>
      </c>
      <c r="L461" s="9">
        <f>((X$3*((B$10-B$14^2)^0.5-(B$10-H$6^2)^0.5-(B$10^0.5*LN((H$6/B$14)*((B$10^0.5+(B$10-B$14^2)^0.5)/(B$10^0.5+(B$10-B$14^2)^0.5))))))+(F$6*((D$6)/(E$6*B$3*A$6))^0.5*((G$3^2-A461^2)^0.5-(G$3^2-B$14^2)^0.5-(G$3*LN((B$14*(G$3+(G$3^2-A461^2)^0.5))/(A461*(G$3+(G$3^2-B$14^2)^0.5)))))))-((X$3*((A$10-A$14^2)^0.5-(A$10-H$6^2)^0.5-(A$10^0.5*LN((H$6/A$14)*((A$10^0.5+(A$10-A$14^2)^0.5)/(A$10^0.5+(A$10-A$14^2)^0.5))))))+(F$6*((D$6)/(E$6*B$3*A$6))^0.5*((F$3^2-A461^2)^0.5-(F$3^2-A$14^2)^0.5-(F$3*LN((A$14*(F$3+(F$3^2-A461^2)^0.5))/(A461*(F$3+(F$3^2-A$14^2)^0.5)))))))</f>
        <v>60302488.878820896</v>
      </c>
      <c r="M461" s="15">
        <f t="shared" si="40"/>
        <v>1.912179378450688</v>
      </c>
    </row>
    <row r="462" spans="1:13" x14ac:dyDescent="0.25">
      <c r="A462">
        <f t="shared" si="41"/>
        <v>444</v>
      </c>
      <c r="B462" s="15">
        <f>E$3+(((E$6*B$3)/(D$6*A$6))^0.5*((G$3^2-A462^2)^0.5-(F$3^2-A462^2)^0.5))</f>
        <v>0.47032203958652175</v>
      </c>
      <c r="C462" s="15">
        <f>(((B$3*(G$3^2-A462^2)/A$6)+(D$6*D$3^2/C$6))^0.5)-(((B$3*(F$3^2-A462^2)/A$6)+(D$6*C$3^2/C$6))^0.5)</f>
        <v>0.4535833746564677</v>
      </c>
      <c r="D462" s="15">
        <f>((E$6*B$3*A$6)/(D$6*F$6^2))^0.5*((A462/(G$3^2-A462^2)^0.5)/(A462/(F$3^2-A462^2)^0.5))</f>
        <v>5.7147721034997937E-7</v>
      </c>
      <c r="E462" s="15">
        <f t="shared" si="36"/>
        <v>18.022105305596948</v>
      </c>
      <c r="F462" s="9">
        <f>(B$3/F$6)*((A462/(((B$3/A$6)*(G$3^2-A462^2))+(D$6*D$3^2/C$6))^0.5)-(A462/(((B$3/A$6)*(F$3^2-A462^2))+(D$6*C$3^2/C$6))^0.5))</f>
        <v>-3.3622873597191997E-9</v>
      </c>
      <c r="G462" s="9">
        <f t="shared" si="37"/>
        <v>-0.10603309417610468</v>
      </c>
      <c r="H462" s="9">
        <f>F$6*((D$6)/(E$6*B$3*A$6))^0.5*(((G$3^2-A462^2)^0.5-(G$3^2-G$6^2)^0.5-(G$3*LN((G$6*(G$3+(G$3^2-A462^2)^0.5))/(A462*(G$3+(G$3^2-G$6^2)^0.5)))))-((F$3^2-A462^2)^0.5-(F$3^2-G$6^2)^0.5-(F$3*LN((G$6*(F$3+(F$3^2-A462^2)^0.5))/(A462*(F$3+(F$3^2-G$6^2)^0.5))))))</f>
        <v>17313873.371498112</v>
      </c>
      <c r="I462" s="15">
        <f t="shared" si="38"/>
        <v>0.54901932304344592</v>
      </c>
      <c r="J462" s="9">
        <f>X$3*(((B$10-A462^2)^0.5-(B$10-H$6^2)^0.5-(B$10^0.5*LN((H$6/A462)*((B$10^0.5+(B$10-A462^2)^0.5)/(B$10^0.5+(B$10-A462^2)^0.5)))))-((A$10-A462^2)^0.5-(A$10-H$6^2)^0.5-(A$10^0.5*LN((H$6/A462)*((A$10^0.5+(A$10-A462^2)^0.5)/(A$10^0.5+(A$10-A462^2)^0.5))))))</f>
        <v>37821753.056672215</v>
      </c>
      <c r="K462" s="15">
        <f t="shared" si="39"/>
        <v>1.1993199218883883</v>
      </c>
      <c r="L462" s="9">
        <f>((X$3*((B$10-B$14^2)^0.5-(B$10-H$6^2)^0.5-(B$10^0.5*LN((H$6/B$14)*((B$10^0.5+(B$10-B$14^2)^0.5)/(B$10^0.5+(B$10-B$14^2)^0.5))))))+(F$6*((D$6)/(E$6*B$3*A$6))^0.5*((G$3^2-A462^2)^0.5-(G$3^2-B$14^2)^0.5-(G$3*LN((B$14*(G$3+(G$3^2-A462^2)^0.5))/(A462*(G$3+(G$3^2-B$14^2)^0.5)))))))-((X$3*((A$10-A$14^2)^0.5-(A$10-H$6^2)^0.5-(A$10^0.5*LN((H$6/A$14)*((A$10^0.5+(A$10-A$14^2)^0.5)/(A$10^0.5+(A$10-A$14^2)^0.5))))))+(F$6*((D$6)/(E$6*B$3*A$6))^0.5*((F$3^2-A462^2)^0.5-(F$3^2-A$14^2)^0.5-(F$3*LN((A$14*(F$3+(F$3^2-A462^2)^0.5))/(A462*(F$3+(F$3^2-A$14^2)^0.5)))))))</f>
        <v>60241939.865859509</v>
      </c>
      <c r="M462" s="15">
        <f t="shared" si="40"/>
        <v>1.9102593818448601</v>
      </c>
    </row>
    <row r="463" spans="1:13" x14ac:dyDescent="0.25">
      <c r="A463">
        <f t="shared" si="41"/>
        <v>445</v>
      </c>
      <c r="B463" s="15">
        <f>E$3+(((E$6*B$3)/(D$6*A$6))^0.5*((G$3^2-A463^2)^0.5-(F$3^2-A463^2)^0.5))</f>
        <v>0.47030531297033551</v>
      </c>
      <c r="C463" s="15">
        <f>(((B$3*(G$3^2-A463^2)/A$6)+(D$6*D$3^2/C$6))^0.5)-(((B$3*(F$3^2-A463^2)/A$6)+(D$6*C$3^2/C$6))^0.5)</f>
        <v>0.45359515637352388</v>
      </c>
      <c r="D463" s="15">
        <f>((E$6*B$3*A$6)/(D$6*F$6^2))^0.5*((A463/(G$3^2-A463^2)^0.5)/(A463/(F$3^2-A463^2)^0.5))</f>
        <v>5.7148815639076263E-7</v>
      </c>
      <c r="E463" s="15">
        <f t="shared" si="36"/>
        <v>18.02245049993909</v>
      </c>
      <c r="F463" s="9">
        <f>(B$3/F$6)*((A463/(((B$3/A$6)*(G$3^2-A463^2))+(D$6*D$3^2/C$6))^0.5)-(A463/(((B$3/A$6)*(F$3^2-A463^2))+(D$6*C$3^2/C$6))^0.5))</f>
        <v>-3.3701226863269708E-9</v>
      </c>
      <c r="G463" s="9">
        <f t="shared" si="37"/>
        <v>-0.10628018903600735</v>
      </c>
      <c r="H463" s="9">
        <f>F$6*((D$6)/(E$6*B$3*A$6))^0.5*(((G$3^2-A463^2)^0.5-(G$3^2-G$6^2)^0.5-(G$3*LN((G$6*(G$3+(G$3^2-A463^2)^0.5))/(A463*(G$3+(G$3^2-G$6^2)^0.5)))))-((F$3^2-A463^2)^0.5-(F$3^2-G$6^2)^0.5-(F$3*LN((G$6*(F$3+(F$3^2-A463^2)^0.5))/(A463*(F$3+(F$3^2-G$6^2)^0.5))))))</f>
        <v>17253426.585460946</v>
      </c>
      <c r="I463" s="15">
        <f t="shared" si="38"/>
        <v>0.54710256803212032</v>
      </c>
      <c r="J463" s="9">
        <f>X$3*(((B$10-A463^2)^0.5-(B$10-H$6^2)^0.5-(B$10^0.5*LN((H$6/A463)*((B$10^0.5+(B$10-A463^2)^0.5)/(B$10^0.5+(B$10-A463^2)^0.5)))))-((A$10-A463^2)^0.5-(A$10-H$6^2)^0.5-(A$10^0.5*LN((H$6/A463)*((A$10^0.5+(A$10-A463^2)^0.5)/(A$10^0.5+(A$10-A463^2)^0.5))))))</f>
        <v>37844410.823316634</v>
      </c>
      <c r="K463" s="15">
        <f t="shared" si="39"/>
        <v>1.2000383949554996</v>
      </c>
      <c r="L463" s="9">
        <f>((X$3*((B$10-B$14^2)^0.5-(B$10-H$6^2)^0.5-(B$10^0.5*LN((H$6/B$14)*((B$10^0.5+(B$10-B$14^2)^0.5)/(B$10^0.5+(B$10-B$14^2)^0.5))))))+(F$6*((D$6)/(E$6*B$3*A$6))^0.5*((G$3^2-A463^2)^0.5-(G$3^2-B$14^2)^0.5-(G$3*LN((B$14*(G$3+(G$3^2-A463^2)^0.5))/(A463*(G$3+(G$3^2-B$14^2)^0.5)))))))-((X$3*((A$10-A$14^2)^0.5-(A$10-H$6^2)^0.5-(A$10^0.5*LN((H$6/A$14)*((A$10^0.5+(A$10-A$14^2)^0.5)/(A$10^0.5+(A$10-A$14^2)^0.5))))))+(F$6*((D$6)/(E$6*B$3*A$6))^0.5*((F$3^2-A463^2)^0.5-(F$3^2-A$14^2)^0.5-(F$3*LN((A$14*(F$3+(F$3^2-A463^2)^0.5))/(A463*(F$3+(F$3^2-A$14^2)^0.5)))))))</f>
        <v>60181493.07982254</v>
      </c>
      <c r="M463" s="15">
        <f t="shared" si="40"/>
        <v>1.9083426268335408</v>
      </c>
    </row>
    <row r="464" spans="1:13" x14ac:dyDescent="0.25">
      <c r="A464">
        <f t="shared" si="41"/>
        <v>446</v>
      </c>
      <c r="B464" s="15">
        <f>E$3+(((E$6*B$3)/(D$6*A$6))^0.5*((G$3^2-A464^2)^0.5-(F$3^2-A464^2)^0.5))</f>
        <v>0.47028852031206714</v>
      </c>
      <c r="C464" s="15">
        <f>(((B$3*(G$3^2-A464^2)/A$6)+(D$6*D$3^2/C$6))^0.5)-(((B$3*(F$3^2-A464^2)/A$6)+(D$6*C$3^2/C$6))^0.5)</f>
        <v>0.45360696551738044</v>
      </c>
      <c r="D464" s="15">
        <f>((E$6*B$3*A$6)/(D$6*F$6^2))^0.5*((A464/(G$3^2-A464^2)^0.5)/(A464/(F$3^2-A464^2)^0.5))</f>
        <v>5.7149915206699506E-7</v>
      </c>
      <c r="E464" s="15">
        <f t="shared" si="36"/>
        <v>18.022797259584756</v>
      </c>
      <c r="F464" s="9">
        <f>(B$3/F$6)*((A464/(((B$3/A$6)*(G$3^2-A464^2))+(D$6*D$3^2/C$6))^0.5)-(A464/(((B$3/A$6)*(F$3^2-A464^2))+(D$6*C$3^2/C$6))^0.5))</f>
        <v>-3.3779598196149857E-9</v>
      </c>
      <c r="G464" s="9">
        <f t="shared" si="37"/>
        <v>-0.10652734087137819</v>
      </c>
      <c r="H464" s="9">
        <f>F$6*((D$6)/(E$6*B$3*A$6))^0.5*(((G$3^2-A464^2)^0.5-(G$3^2-G$6^2)^0.5-(G$3*LN((G$6*(G$3+(G$3^2-A464^2)^0.5))/(A464*(G$3+(G$3^2-G$6^2)^0.5)))))-((F$3^2-A464^2)^0.5-(F$3^2-G$6^2)^0.5-(F$3*LN((G$6*(F$3+(F$3^2-A464^2)^0.5))/(A464*(F$3+(F$3^2-G$6^2)^0.5))))))</f>
        <v>17193081.433519725</v>
      </c>
      <c r="I464" s="15">
        <f t="shared" si="38"/>
        <v>0.54518903581683553</v>
      </c>
      <c r="J464" s="9">
        <f>X$3*(((B$10-A464^2)^0.5-(B$10-H$6^2)^0.5-(B$10^0.5*LN((H$6/A464)*((B$10^0.5+(B$10-A464^2)^0.5)/(B$10^0.5+(B$10-A464^2)^0.5)))))-((A$10-A464^2)^0.5-(A$10-H$6^2)^0.5-(A$10^0.5*LN((H$6/A464)*((A$10^0.5+(A$10-A464^2)^0.5)/(A$10^0.5+(A$10-A464^2)^0.5))))))</f>
        <v>37867018.919987686</v>
      </c>
      <c r="K464" s="15">
        <f t="shared" si="39"/>
        <v>1.2007552929980874</v>
      </c>
      <c r="L464" s="9">
        <f>((X$3*((B$10-B$14^2)^0.5-(B$10-H$6^2)^0.5-(B$10^0.5*LN((H$6/B$14)*((B$10^0.5+(B$10-B$14^2)^0.5)/(B$10^0.5+(B$10-B$14^2)^0.5))))))+(F$6*((D$6)/(E$6*B$3*A$6))^0.5*((G$3^2-A464^2)^0.5-(G$3^2-B$14^2)^0.5-(G$3*LN((B$14*(G$3+(G$3^2-A464^2)^0.5))/(A464*(G$3+(G$3^2-B$14^2)^0.5)))))))-((X$3*((A$10-A$14^2)^0.5-(A$10-H$6^2)^0.5-(A$10^0.5*LN((H$6/A$14)*((A$10^0.5+(A$10-A$14^2)^0.5)/(A$10^0.5+(A$10-A$14^2)^0.5))))))+(F$6*((D$6)/(E$6*B$3*A$6))^0.5*((F$3^2-A464^2)^0.5-(F$3^2-A$14^2)^0.5-(F$3*LN((A$14*(F$3+(F$3^2-A464^2)^0.5))/(A464*(F$3+(F$3^2-A$14^2)^0.5)))))))</f>
        <v>60121147.927881241</v>
      </c>
      <c r="M464" s="15">
        <f t="shared" si="40"/>
        <v>1.9064290946182534</v>
      </c>
    </row>
    <row r="465" spans="1:13" x14ac:dyDescent="0.25">
      <c r="A465">
        <f t="shared" si="41"/>
        <v>447</v>
      </c>
      <c r="B465" s="15">
        <f>E$3+(((E$6*B$3)/(D$6*A$6))^0.5*((G$3^2-A465^2)^0.5-(F$3^2-A465^2)^0.5))</f>
        <v>0.47027166133937115</v>
      </c>
      <c r="C465" s="15">
        <f>(((B$3*(G$3^2-A465^2)/A$6)+(D$6*D$3^2/C$6))^0.5)-(((B$3*(F$3^2-A465^2)/A$6)+(D$6*C$3^2/C$6))^0.5)</f>
        <v>0.45361880209437544</v>
      </c>
      <c r="D465" s="15">
        <f>((E$6*B$3*A$6)/(D$6*F$6^2))^0.5*((A465/(G$3^2-A465^2)^0.5)/(A465/(F$3^2-A465^2)^0.5))</f>
        <v>5.7151019763339217E-7</v>
      </c>
      <c r="E465" s="15">
        <f t="shared" si="36"/>
        <v>18.023145592566653</v>
      </c>
      <c r="F465" s="9">
        <f>(B$3/F$6)*((A465/(((B$3/A$6)*(G$3^2-A465^2))+(D$6*D$3^2/C$6))^0.5)-(A465/(((B$3/A$6)*(F$3^2-A465^2))+(D$6*C$3^2/C$6))^0.5))</f>
        <v>-3.385798764034838E-9</v>
      </c>
      <c r="G465" s="9">
        <f t="shared" si="37"/>
        <v>-0.10677454982260266</v>
      </c>
      <c r="H465" s="9">
        <f>F$6*((D$6)/(E$6*B$3*A$6))^0.5*(((G$3^2-A465^2)^0.5-(G$3^2-G$6^2)^0.5-(G$3*LN((G$6*(G$3+(G$3^2-A465^2)^0.5))/(A465*(G$3+(G$3^2-G$6^2)^0.5)))))-((F$3^2-A465^2)^0.5-(F$3^2-G$6^2)^0.5-(F$3*LN((G$6*(F$3+(F$3^2-A465^2)^0.5))/(A465*(F$3+(F$3^2-G$6^2)^0.5))))))</f>
        <v>17132837.32627907</v>
      </c>
      <c r="I465" s="15">
        <f t="shared" si="38"/>
        <v>0.54327870770798681</v>
      </c>
      <c r="J465" s="9">
        <f>X$3*(((B$10-A465^2)^0.5-(B$10-H$6^2)^0.5-(B$10^0.5*LN((H$6/A465)*((B$10^0.5+(B$10-A465^2)^0.5)/(B$10^0.5+(B$10-A465^2)^0.5)))))-((A$10-A465^2)^0.5-(A$10-H$6^2)^0.5-(A$10^0.5*LN((H$6/A465)*((A$10^0.5+(A$10-A465^2)^0.5)/(A$10^0.5+(A$10-A465^2)^0.5))))))</f>
        <v>37889577.572025582</v>
      </c>
      <c r="K465" s="15">
        <f t="shared" si="39"/>
        <v>1.2014706231616432</v>
      </c>
      <c r="L465" s="9">
        <f>((X$3*((B$10-B$14^2)^0.5-(B$10-H$6^2)^0.5-(B$10^0.5*LN((H$6/B$14)*((B$10^0.5+(B$10-B$14^2)^0.5)/(B$10^0.5+(B$10-B$14^2)^0.5))))))+(F$6*((D$6)/(E$6*B$3*A$6))^0.5*((G$3^2-A465^2)^0.5-(G$3^2-B$14^2)^0.5-(G$3*LN((B$14*(G$3+(G$3^2-A465^2)^0.5))/(A465*(G$3+(G$3^2-B$14^2)^0.5)))))))-((X$3*((A$10-A$14^2)^0.5-(A$10-H$6^2)^0.5-(A$10^0.5*LN((H$6/A$14)*((A$10^0.5+(A$10-A$14^2)^0.5)/(A$10^0.5+(A$10-A$14^2)^0.5))))))+(F$6*((D$6)/(E$6*B$3*A$6))^0.5*((F$3^2-A465^2)^0.5-(F$3^2-A$14^2)^0.5-(F$3*LN((A$14*(F$3+(F$3^2-A465^2)^0.5))/(A465*(F$3+(F$3^2-A$14^2)^0.5)))))))</f>
        <v>60060903.820640564</v>
      </c>
      <c r="M465" s="15">
        <f t="shared" si="40"/>
        <v>1.9045187665094039</v>
      </c>
    </row>
    <row r="466" spans="1:13" x14ac:dyDescent="0.25">
      <c r="A466">
        <f t="shared" si="41"/>
        <v>448</v>
      </c>
      <c r="B466" s="15">
        <f>E$3+(((E$6*B$3)/(D$6*A$6))^0.5*((G$3^2-A466^2)^0.5-(F$3^2-A466^2)^0.5))</f>
        <v>0.47025473577806087</v>
      </c>
      <c r="C466" s="15">
        <f>(((B$3*(G$3^2-A466^2)/A$6)+(D$6*D$3^2/C$6))^0.5)-(((B$3*(F$3^2-A466^2)/A$6)+(D$6*C$3^2/C$6))^0.5)</f>
        <v>0.4536306661108469</v>
      </c>
      <c r="D466" s="15">
        <f>((E$6*B$3*A$6)/(D$6*F$6^2))^0.5*((A466/(G$3^2-A466^2)^0.5)/(A466/(F$3^2-A466^2)^0.5))</f>
        <v>5.7152129334660419E-7</v>
      </c>
      <c r="E466" s="15">
        <f t="shared" si="36"/>
        <v>18.023495506978509</v>
      </c>
      <c r="F466" s="9">
        <f>(B$3/F$6)*((A466/(((B$3/A$6)*(G$3^2-A466^2))+(D$6*D$3^2/C$6))^0.5)-(A466/(((B$3/A$6)*(F$3^2-A466^2))+(D$6*C$3^2/C$6))^0.5))</f>
        <v>-3.3936395240409388E-9</v>
      </c>
      <c r="G466" s="9">
        <f t="shared" si="37"/>
        <v>-0.10702181603015505</v>
      </c>
      <c r="H466" s="9">
        <f>F$6*((D$6)/(E$6*B$3*A$6))^0.5*(((G$3^2-A466^2)^0.5-(G$3^2-G$6^2)^0.5-(G$3*LN((G$6*(G$3+(G$3^2-A466^2)^0.5))/(A466*(G$3+(G$3^2-G$6^2)^0.5)))))-((F$3^2-A466^2)^0.5-(F$3^2-G$6^2)^0.5-(F$3*LN((G$6*(F$3+(F$3^2-A466^2)^0.5))/(A466*(F$3+(F$3^2-G$6^2)^0.5))))))</f>
        <v>17072693.677740734</v>
      </c>
      <c r="I466" s="15">
        <f t="shared" si="38"/>
        <v>0.54137156512369145</v>
      </c>
      <c r="J466" s="9">
        <f>X$3*(((B$10-A466^2)^0.5-(B$10-H$6^2)^0.5-(B$10^0.5*LN((H$6/A466)*((B$10^0.5+(B$10-A466^2)^0.5)/(B$10^0.5+(B$10-A466^2)^0.5)))))-((A$10-A466^2)^0.5-(A$10-H$6^2)^0.5-(A$10^0.5*LN((H$6/A466)*((A$10^0.5+(A$10-A466^2)^0.5)/(A$10^0.5+(A$10-A466^2)^0.5))))))</f>
        <v>37912087.003256738</v>
      </c>
      <c r="K466" s="15">
        <f t="shared" si="39"/>
        <v>1.2021843925436562</v>
      </c>
      <c r="L466" s="9">
        <f>((X$3*((B$10-B$14^2)^0.5-(B$10-H$6^2)^0.5-(B$10^0.5*LN((H$6/B$14)*((B$10^0.5+(B$10-B$14^2)^0.5)/(B$10^0.5+(B$10-B$14^2)^0.5))))))+(F$6*((D$6)/(E$6*B$3*A$6))^0.5*((G$3^2-A466^2)^0.5-(G$3^2-B$14^2)^0.5-(G$3*LN((B$14*(G$3+(G$3^2-A466^2)^0.5))/(A466*(G$3+(G$3^2-B$14^2)^0.5)))))))-((X$3*((A$10-A$14^2)^0.5-(A$10-H$6^2)^0.5-(A$10^0.5*LN((H$6/A$14)*((A$10^0.5+(A$10-A$14^2)^0.5)/(A$10^0.5+(A$10-A$14^2)^0.5))))))+(F$6*((D$6)/(E$6*B$3*A$6))^0.5*((F$3^2-A466^2)^0.5-(F$3^2-A$14^2)^0.5-(F$3*LN((A$14*(F$3+(F$3^2-A466^2)^0.5))/(A466*(F$3+(F$3^2-A$14^2)^0.5)))))))</f>
        <v>60000760.172102451</v>
      </c>
      <c r="M466" s="15">
        <f t="shared" si="40"/>
        <v>1.9026116239251158</v>
      </c>
    </row>
    <row r="467" spans="1:13" x14ac:dyDescent="0.25">
      <c r="A467">
        <f t="shared" si="41"/>
        <v>449</v>
      </c>
      <c r="B467" s="15">
        <f>E$3+(((E$6*B$3)/(D$6*A$6))^0.5*((G$3^2-A467^2)^0.5-(F$3^2-A467^2)^0.5))</f>
        <v>0.47023774335209256</v>
      </c>
      <c r="C467" s="15">
        <f>(((B$3*(G$3^2-A467^2)/A$6)+(D$6*D$3^2/C$6))^0.5)-(((B$3*(F$3^2-A467^2)/A$6)+(D$6*C$3^2/C$6))^0.5)</f>
        <v>0.4536425575731684</v>
      </c>
      <c r="D467" s="15">
        <f>((E$6*B$3*A$6)/(D$6*F$6^2))^0.5*((A467/(G$3^2-A467^2)^0.5)/(A467/(F$3^2-A467^2)^0.5))</f>
        <v>5.7153243946523464E-7</v>
      </c>
      <c r="E467" s="15">
        <f t="shared" ref="E467:E530" si="42">D467*86400*365</f>
        <v>18.02384701097564</v>
      </c>
      <c r="F467" s="9">
        <f>(B$3/F$6)*((A467/(((B$3/A$6)*(G$3^2-A467^2))+(D$6*D$3^2/C$6))^0.5)-(A467/(((B$3/A$6)*(F$3^2-A467^2))+(D$6*C$3^2/C$6))^0.5))</f>
        <v>-3.4014821040905152E-9</v>
      </c>
      <c r="G467" s="9">
        <f t="shared" ref="G467:G530" si="43">F467*86400*365</f>
        <v>-0.1072691396345985</v>
      </c>
      <c r="H467" s="9">
        <f>F$6*((D$6)/(E$6*B$3*A$6))^0.5*(((G$3^2-A467^2)^0.5-(G$3^2-G$6^2)^0.5-(G$3*LN((G$6*(G$3+(G$3^2-A467^2)^0.5))/(A467*(G$3+(G$3^2-G$6^2)^0.5)))))-((F$3^2-A467^2)^0.5-(F$3^2-G$6^2)^0.5-(F$3*LN((G$6*(F$3+(F$3^2-A467^2)^0.5))/(A467*(F$3+(F$3^2-G$6^2)^0.5))))))</f>
        <v>17012649.905273456</v>
      </c>
      <c r="I467" s="15">
        <f t="shared" ref="I467:I530" si="44">H467/(86400*365)</f>
        <v>0.53946758958883356</v>
      </c>
      <c r="J467" s="9">
        <f>X$3*(((B$10-A467^2)^0.5-(B$10-H$6^2)^0.5-(B$10^0.5*LN((H$6/A467)*((B$10^0.5+(B$10-A467^2)^0.5)/(B$10^0.5+(B$10-A467^2)^0.5)))))-((A$10-A467^2)^0.5-(A$10-H$6^2)^0.5-(A$10^0.5*LN((H$6/A467)*((A$10^0.5+(A$10-A467^2)^0.5)/(A$10^0.5+(A$10-A467^2)^0.5))))))</f>
        <v>37934547.436013974</v>
      </c>
      <c r="K467" s="15">
        <f t="shared" ref="K467:K530" si="45">J467/(365*86400)</f>
        <v>1.2028966081942534</v>
      </c>
      <c r="L467" s="9">
        <f>((X$3*((B$10-B$14^2)^0.5-(B$10-H$6^2)^0.5-(B$10^0.5*LN((H$6/B$14)*((B$10^0.5+(B$10-B$14^2)^0.5)/(B$10^0.5+(B$10-B$14^2)^0.5))))))+(F$6*((D$6)/(E$6*B$3*A$6))^0.5*((G$3^2-A467^2)^0.5-(G$3^2-B$14^2)^0.5-(G$3*LN((B$14*(G$3+(G$3^2-A467^2)^0.5))/(A467*(G$3+(G$3^2-B$14^2)^0.5)))))))-((X$3*((A$10-A$14^2)^0.5-(A$10-H$6^2)^0.5-(A$10^0.5*LN((H$6/A$14)*((A$10^0.5+(A$10-A$14^2)^0.5)/(A$10^0.5+(A$10-A$14^2)^0.5))))))+(F$6*((D$6)/(E$6*B$3*A$6))^0.5*((F$3^2-A467^2)^0.5-(F$3^2-A$14^2)^0.5-(F$3*LN((A$14*(F$3+(F$3^2-A467^2)^0.5))/(A467*(F$3+(F$3^2-A$14^2)^0.5)))))))</f>
        <v>59940716.399634838</v>
      </c>
      <c r="M467" s="15">
        <f t="shared" ref="M467:M530" si="46">L467/(86400*365)</f>
        <v>1.9007076483902472</v>
      </c>
    </row>
    <row r="468" spans="1:13" x14ac:dyDescent="0.25">
      <c r="A468">
        <f t="shared" ref="A468:A531" si="47">A467+1</f>
        <v>450</v>
      </c>
      <c r="B468" s="15">
        <f>E$3+(((E$6*B$3)/(D$6*A$6))^0.5*((G$3^2-A468^2)^0.5-(F$3^2-A468^2)^0.5))</f>
        <v>0.47022068378355142</v>
      </c>
      <c r="C468" s="15">
        <f>(((B$3*(G$3^2-A468^2)/A$6)+(D$6*D$3^2/C$6))^0.5)-(((B$3*(F$3^2-A468^2)/A$6)+(D$6*C$3^2/C$6))^0.5)</f>
        <v>0.4536544764877064</v>
      </c>
      <c r="D468" s="15">
        <f>((E$6*B$3*A$6)/(D$6*F$6^2))^0.5*((A468/(G$3^2-A468^2)^0.5)/(A468/(F$3^2-A468^2)^0.5))</f>
        <v>5.7154363624985783E-7</v>
      </c>
      <c r="E468" s="15">
        <f t="shared" si="42"/>
        <v>18.024200112775517</v>
      </c>
      <c r="F468" s="9">
        <f>(B$3/F$6)*((A468/(((B$3/A$6)*(G$3^2-A468^2))+(D$6*D$3^2/C$6))^0.5)-(A468/(((B$3/A$6)*(F$3^2-A468^2))+(D$6*C$3^2/C$6))^0.5))</f>
        <v>-3.4093265086435307E-9</v>
      </c>
      <c r="G468" s="9">
        <f t="shared" si="43"/>
        <v>-0.10751652077658239</v>
      </c>
      <c r="H468" s="9">
        <f>F$6*((D$6)/(E$6*B$3*A$6))^0.5*(((G$3^2-A468^2)^0.5-(G$3^2-G$6^2)^0.5-(G$3*LN((G$6*(G$3+(G$3^2-A468^2)^0.5))/(A468*(G$3+(G$3^2-G$6^2)^0.5)))))-((F$3^2-A468^2)^0.5-(F$3^2-G$6^2)^0.5-(F$3*LN((G$6*(F$3+(F$3^2-A468^2)^0.5))/(A468*(F$3+(F$3^2-G$6^2)^0.5))))))</f>
        <v>16952705.429574534</v>
      </c>
      <c r="I468" s="15">
        <f t="shared" si="44"/>
        <v>0.53756676273384496</v>
      </c>
      <c r="J468" s="9">
        <f>X$3*(((B$10-A468^2)^0.5-(B$10-H$6^2)^0.5-(B$10^0.5*LN((H$6/A468)*((B$10^0.5+(B$10-A468^2)^0.5)/(B$10^0.5+(B$10-A468^2)^0.5)))))-((A$10-A468^2)^0.5-(A$10-H$6^2)^0.5-(A$10^0.5*LN((H$6/A468)*((A$10^0.5+(A$10-A468^2)^0.5)/(A$10^0.5+(A$10-A468^2)^0.5))))))</f>
        <v>37956959.091148175</v>
      </c>
      <c r="K468" s="15">
        <f t="shared" si="45"/>
        <v>1.2036072771165707</v>
      </c>
      <c r="L468" s="9">
        <f>((X$3*((B$10-B$14^2)^0.5-(B$10-H$6^2)^0.5-(B$10^0.5*LN((H$6/B$14)*((B$10^0.5+(B$10-B$14^2)^0.5)/(B$10^0.5+(B$10-B$14^2)^0.5))))))+(F$6*((D$6)/(E$6*B$3*A$6))^0.5*((G$3^2-A468^2)^0.5-(G$3^2-B$14^2)^0.5-(G$3*LN((B$14*(G$3+(G$3^2-A468^2)^0.5))/(A468*(G$3+(G$3^2-B$14^2)^0.5)))))))-((X$3*((A$10-A$14^2)^0.5-(A$10-H$6^2)^0.5-(A$10^0.5*LN((H$6/A$14)*((A$10^0.5+(A$10-A$14^2)^0.5)/(A$10^0.5+(A$10-A$14^2)^0.5))))))+(F$6*((D$6)/(E$6*B$3*A$6))^0.5*((F$3^2-A468^2)^0.5-(F$3^2-A$14^2)^0.5-(F$3*LN((A$14*(F$3+(F$3^2-A468^2)^0.5))/(A468*(F$3+(F$3^2-A$14^2)^0.5)))))))</f>
        <v>59880771.92393589</v>
      </c>
      <c r="M468" s="15">
        <f t="shared" si="46"/>
        <v>1.8988068215352578</v>
      </c>
    </row>
    <row r="469" spans="1:13" x14ac:dyDescent="0.25">
      <c r="A469">
        <f t="shared" si="47"/>
        <v>451</v>
      </c>
      <c r="B469" s="15">
        <f>E$3+(((E$6*B$3)/(D$6*A$6))^0.5*((G$3^2-A469^2)^0.5-(F$3^2-A469^2)^0.5))</f>
        <v>0.47020355679263515</v>
      </c>
      <c r="C469" s="15">
        <f>(((B$3*(G$3^2-A469^2)/A$6)+(D$6*D$3^2/C$6))^0.5)-(((B$3*(F$3^2-A469^2)/A$6)+(D$6*C$3^2/C$6))^0.5)</f>
        <v>0.45366642286085579</v>
      </c>
      <c r="D469" s="15">
        <f>((E$6*B$3*A$6)/(D$6*F$6^2))^0.5*((A469/(G$3^2-A469^2)^0.5)/(A469/(F$3^2-A469^2)^0.5))</f>
        <v>5.7155488396303695E-7</v>
      </c>
      <c r="E469" s="15">
        <f t="shared" si="42"/>
        <v>18.024554820658334</v>
      </c>
      <c r="F469" s="9">
        <f>(B$3/F$6)*((A469/(((B$3/A$6)*(G$3^2-A469^2))+(D$6*D$3^2/C$6))^0.5)-(A469/(((B$3/A$6)*(F$3^2-A469^2))+(D$6*C$3^2/C$6))^0.5))</f>
        <v>-3.4171727421624423E-9</v>
      </c>
      <c r="G469" s="9">
        <f t="shared" si="43"/>
        <v>-0.10776395959683478</v>
      </c>
      <c r="H469" s="9">
        <f>F$6*((D$6)/(E$6*B$3*A$6))^0.5*(((G$3^2-A469^2)^0.5-(G$3^2-G$6^2)^0.5-(G$3*LN((G$6*(G$3+(G$3^2-A469^2)^0.5))/(A469*(G$3+(G$3^2-G$6^2)^0.5)))))-((F$3^2-A469^2)^0.5-(F$3^2-G$6^2)^0.5-(F$3*LN((G$6*(F$3+(F$3^2-A469^2)^0.5))/(A469*(F$3+(F$3^2-G$6^2)^0.5))))))</f>
        <v>16892859.674640454</v>
      </c>
      <c r="I469" s="15">
        <f t="shared" si="44"/>
        <v>0.53566906629377387</v>
      </c>
      <c r="J469" s="9">
        <f>X$3*(((B$10-A469^2)^0.5-(B$10-H$6^2)^0.5-(B$10^0.5*LN((H$6/A469)*((B$10^0.5+(B$10-A469^2)^0.5)/(B$10^0.5+(B$10-A469^2)^0.5)))))-((A$10-A469^2)^0.5-(A$10-H$6^2)^0.5-(A$10^0.5*LN((H$6/A469)*((A$10^0.5+(A$10-A469^2)^0.5)/(A$10^0.5+(A$10-A469^2)^0.5))))))</f>
        <v>37979322.188039921</v>
      </c>
      <c r="K469" s="15">
        <f t="shared" si="45"/>
        <v>1.2043164062671208</v>
      </c>
      <c r="L469" s="9">
        <f>((X$3*((B$10-B$14^2)^0.5-(B$10-H$6^2)^0.5-(B$10^0.5*LN((H$6/B$14)*((B$10^0.5+(B$10-B$14^2)^0.5)/(B$10^0.5+(B$10-B$14^2)^0.5))))))+(F$6*((D$6)/(E$6*B$3*A$6))^0.5*((G$3^2-A469^2)^0.5-(G$3^2-B$14^2)^0.5-(G$3*LN((B$14*(G$3+(G$3^2-A469^2)^0.5))/(A469*(G$3+(G$3^2-B$14^2)^0.5)))))))-((X$3*((A$10-A$14^2)^0.5-(A$10-H$6^2)^0.5-(A$10^0.5*LN((H$6/A$14)*((A$10^0.5+(A$10-A$14^2)^0.5)/(A$10^0.5+(A$10-A$14^2)^0.5))))))+(F$6*((D$6)/(E$6*B$3*A$6))^0.5*((F$3^2-A469^2)^0.5-(F$3^2-A$14^2)^0.5-(F$3*LN((A$14*(F$3+(F$3^2-A469^2)^0.5))/(A469*(F$3+(F$3^2-A$14^2)^0.5)))))))</f>
        <v>59820926.169002056</v>
      </c>
      <c r="M469" s="15">
        <f t="shared" si="46"/>
        <v>1.8969091250951946</v>
      </c>
    </row>
    <row r="470" spans="1:13" x14ac:dyDescent="0.25">
      <c r="A470">
        <f t="shared" si="47"/>
        <v>452</v>
      </c>
      <c r="B470" s="15">
        <f>E$3+(((E$6*B$3)/(D$6*A$6))^0.5*((G$3^2-A470^2)^0.5-(F$3^2-A470^2)^0.5))</f>
        <v>0.47018636209763986</v>
      </c>
      <c r="C470" s="15">
        <f>(((B$3*(G$3^2-A470^2)/A$6)+(D$6*D$3^2/C$6))^0.5)-(((B$3*(F$3^2-A470^2)/A$6)+(D$6*C$3^2/C$6))^0.5)</f>
        <v>0.45367839669903987</v>
      </c>
      <c r="D470" s="15">
        <f>((E$6*B$3*A$6)/(D$6*F$6^2))^0.5*((A470/(G$3^2-A470^2)^0.5)/(A470/(F$3^2-A470^2)^0.5))</f>
        <v>5.7156618286934263E-7</v>
      </c>
      <c r="E470" s="15">
        <f t="shared" si="42"/>
        <v>18.024911142967589</v>
      </c>
      <c r="F470" s="9">
        <f>(B$3/F$6)*((A470/(((B$3/A$6)*(G$3^2-A470^2))+(D$6*D$3^2/C$6))^0.5)-(A470/(((B$3/A$6)*(F$3^2-A470^2))+(D$6*C$3^2/C$6))^0.5))</f>
        <v>-3.4250208091129269E-9</v>
      </c>
      <c r="G470" s="9">
        <f t="shared" si="43"/>
        <v>-0.10801145623618526</v>
      </c>
      <c r="H470" s="9">
        <f>F$6*((D$6)/(E$6*B$3*A$6))^0.5*(((G$3^2-A470^2)^0.5-(G$3^2-G$6^2)^0.5-(G$3*LN((G$6*(G$3+(G$3^2-A470^2)^0.5))/(A470*(G$3+(G$3^2-G$6^2)^0.5)))))-((F$3^2-A470^2)^0.5-(F$3^2-G$6^2)^0.5-(F$3*LN((G$6*(F$3+(F$3^2-A470^2)^0.5))/(A470*(F$3+(F$3^2-G$6^2)^0.5))))))</f>
        <v>16833112.0677309</v>
      </c>
      <c r="I470" s="15">
        <f t="shared" si="44"/>
        <v>0.53377448210714418</v>
      </c>
      <c r="J470" s="9">
        <f>X$3*(((B$10-A470^2)^0.5-(B$10-H$6^2)^0.5-(B$10^0.5*LN((H$6/A470)*((B$10^0.5+(B$10-A470^2)^0.5)/(B$10^0.5+(B$10-A470^2)^0.5)))))-((A$10-A470^2)^0.5-(A$10-H$6^2)^0.5-(A$10^0.5*LN((H$6/A470)*((A$10^0.5+(A$10-A470^2)^0.5)/(A$10^0.5+(A$10-A470^2)^0.5))))))</f>
        <v>38001636.944613099</v>
      </c>
      <c r="K470" s="15">
        <f t="shared" si="45"/>
        <v>1.2050240025562247</v>
      </c>
      <c r="L470" s="9">
        <f>((X$3*((B$10-B$14^2)^0.5-(B$10-H$6^2)^0.5-(B$10^0.5*LN((H$6/B$14)*((B$10^0.5+(B$10-B$14^2)^0.5)/(B$10^0.5+(B$10-B$14^2)^0.5))))))+(F$6*((D$6)/(E$6*B$3*A$6))^0.5*((G$3^2-A470^2)^0.5-(G$3^2-B$14^2)^0.5-(G$3*LN((B$14*(G$3+(G$3^2-A470^2)^0.5))/(A470*(G$3+(G$3^2-B$14^2)^0.5)))))))-((X$3*((A$10-A$14^2)^0.5-(A$10-H$6^2)^0.5-(A$10^0.5*LN((H$6/A$14)*((A$10^0.5+(A$10-A$14^2)^0.5)/(A$10^0.5+(A$10-A$14^2)^0.5))))))+(F$6*((D$6)/(E$6*B$3*A$6))^0.5*((F$3^2-A470^2)^0.5-(F$3^2-A$14^2)^0.5-(F$3*LN((A$14*(F$3+(F$3^2-A470^2)^0.5))/(A470*(F$3+(F$3^2-A$14^2)^0.5)))))))</f>
        <v>59761178.562092781</v>
      </c>
      <c r="M470" s="15">
        <f t="shared" si="46"/>
        <v>1.8950145409085737</v>
      </c>
    </row>
    <row r="471" spans="1:13" x14ac:dyDescent="0.25">
      <c r="A471">
        <f t="shared" si="47"/>
        <v>453</v>
      </c>
      <c r="B471" s="15">
        <f>E$3+(((E$6*B$3)/(D$6*A$6))^0.5*((G$3^2-A471^2)^0.5-(F$3^2-A471^2)^0.5))</f>
        <v>0.47016909941494256</v>
      </c>
      <c r="C471" s="15">
        <f>(((B$3*(G$3^2-A471^2)/A$6)+(D$6*D$3^2/C$6))^0.5)-(((B$3*(F$3^2-A471^2)/A$6)+(D$6*C$3^2/C$6))^0.5)</f>
        <v>0.45369039800867483</v>
      </c>
      <c r="D471" s="15">
        <f>((E$6*B$3*A$6)/(D$6*F$6^2))^0.5*((A471/(G$3^2-A471^2)^0.5)/(A471/(F$3^2-A471^2)^0.5))</f>
        <v>5.7157753323537159E-7</v>
      </c>
      <c r="E471" s="15">
        <f t="shared" si="42"/>
        <v>18.025269088110679</v>
      </c>
      <c r="F471" s="9">
        <f>(B$3/F$6)*((A471/(((B$3/A$6)*(G$3^2-A471^2))+(D$6*D$3^2/C$6))^0.5)-(A471/(((B$3/A$6)*(F$3^2-A471^2))+(D$6*C$3^2/C$6))^0.5))</f>
        <v>-3.4328707139630749E-9</v>
      </c>
      <c r="G471" s="9">
        <f t="shared" si="43"/>
        <v>-0.10825901083553954</v>
      </c>
      <c r="H471" s="9">
        <f>F$6*((D$6)/(E$6*B$3*A$6))^0.5*(((G$3^2-A471^2)^0.5-(G$3^2-G$6^2)^0.5-(G$3*LN((G$6*(G$3+(G$3^2-A471^2)^0.5))/(A471*(G$3+(G$3^2-G$6^2)^0.5)))))-((F$3^2-A471^2)^0.5-(F$3^2-G$6^2)^0.5-(F$3*LN((G$6*(F$3+(F$3^2-A471^2)^0.5))/(A471*(F$3+(F$3^2-G$6^2)^0.5))))))</f>
        <v>16773462.039338998</v>
      </c>
      <c r="I471" s="15">
        <f t="shared" si="44"/>
        <v>0.53188299211501133</v>
      </c>
      <c r="J471" s="9">
        <f>X$3*(((B$10-A471^2)^0.5-(B$10-H$6^2)^0.5-(B$10^0.5*LN((H$6/A471)*((B$10^0.5+(B$10-A471^2)^0.5)/(B$10^0.5+(B$10-A471^2)^0.5)))))-((A$10-A471^2)^0.5-(A$10-H$6^2)^0.5-(A$10^0.5*LN((H$6/A471)*((A$10^0.5+(A$10-A471^2)^0.5)/(A$10^0.5+(A$10-A471^2)^0.5))))))</f>
        <v>38023903.577348106</v>
      </c>
      <c r="K471" s="15">
        <f t="shared" si="45"/>
        <v>1.2057300728484306</v>
      </c>
      <c r="L471" s="9">
        <f>((X$3*((B$10-B$14^2)^0.5-(B$10-H$6^2)^0.5-(B$10^0.5*LN((H$6/B$14)*((B$10^0.5+(B$10-B$14^2)^0.5)/(B$10^0.5+(B$10-B$14^2)^0.5))))))+(F$6*((D$6)/(E$6*B$3*A$6))^0.5*((G$3^2-A471^2)^0.5-(G$3^2-B$14^2)^0.5-(G$3*LN((B$14*(G$3+(G$3^2-A471^2)^0.5))/(A471*(G$3+(G$3^2-B$14^2)^0.5)))))))-((X$3*((A$10-A$14^2)^0.5-(A$10-H$6^2)^0.5-(A$10^0.5*LN((H$6/A$14)*((A$10^0.5+(A$10-A$14^2)^0.5)/(A$10^0.5+(A$10-A$14^2)^0.5))))))+(F$6*((D$6)/(E$6*B$3*A$6))^0.5*((F$3^2-A471^2)^0.5-(F$3^2-A$14^2)^0.5-(F$3*LN((A$14*(F$3+(F$3^2-A471^2)^0.5))/(A471*(F$3+(F$3^2-A$14^2)^0.5)))))))</f>
        <v>59701528.533699512</v>
      </c>
      <c r="M471" s="15">
        <f t="shared" si="46"/>
        <v>1.8931230509163974</v>
      </c>
    </row>
    <row r="472" spans="1:13" x14ac:dyDescent="0.25">
      <c r="A472">
        <f t="shared" si="47"/>
        <v>454</v>
      </c>
      <c r="B472" s="15">
        <f>E$3+(((E$6*B$3)/(D$6*A$6))^0.5*((G$3^2-A472^2)^0.5-(F$3^2-A472^2)^0.5))</f>
        <v>0.47015176845898748</v>
      </c>
      <c r="C472" s="15">
        <f>(((B$3*(G$3^2-A472^2)/A$6)+(D$6*D$3^2/C$6))^0.5)-(((B$3*(F$3^2-A472^2)/A$6)+(D$6*C$3^2/C$6))^0.5)</f>
        <v>0.453702426796184</v>
      </c>
      <c r="D472" s="15">
        <f>((E$6*B$3*A$6)/(D$6*F$6^2))^0.5*((A472/(G$3^2-A472^2)^0.5)/(A472/(F$3^2-A472^2)^0.5))</f>
        <v>5.7158893532976427E-7</v>
      </c>
      <c r="E472" s="15">
        <f t="shared" si="42"/>
        <v>18.025628664559445</v>
      </c>
      <c r="F472" s="9">
        <f>(B$3/F$6)*((A472/(((B$3/A$6)*(G$3^2-A472^2))+(D$6*D$3^2/C$6))^0.5)-(A472/(((B$3/A$6)*(F$3^2-A472^2))+(D$6*C$3^2/C$6))^0.5))</f>
        <v>-3.4407224611837929E-9</v>
      </c>
      <c r="G472" s="9">
        <f t="shared" si="43"/>
        <v>-0.10850662353589209</v>
      </c>
      <c r="H472" s="9">
        <f>F$6*((D$6)/(E$6*B$3*A$6))^0.5*(((G$3^2-A472^2)^0.5-(G$3^2-G$6^2)^0.5-(G$3*LN((G$6*(G$3+(G$3^2-A472^2)^0.5))/(A472*(G$3+(G$3^2-G$6^2)^0.5)))))-((F$3^2-A472^2)^0.5-(F$3^2-G$6^2)^0.5-(F$3*LN((G$6*(F$3+(F$3^2-A472^2)^0.5))/(A472*(F$3+(F$3^2-G$6^2)^0.5))))))</f>
        <v>16713909.023154689</v>
      </c>
      <c r="I472" s="15">
        <f t="shared" si="44"/>
        <v>0.52999457835980113</v>
      </c>
      <c r="J472" s="9">
        <f>X$3*(((B$10-A472^2)^0.5-(B$10-H$6^2)^0.5-(B$10^0.5*LN((H$6/A472)*((B$10^0.5+(B$10-A472^2)^0.5)/(B$10^0.5+(B$10-A472^2)^0.5)))))-((A$10-A472^2)^0.5-(A$10-H$6^2)^0.5-(A$10^0.5*LN((H$6/A472)*((A$10^0.5+(A$10-A472^2)^0.5)/(A$10^0.5+(A$10-A472^2)^0.5))))))</f>
        <v>38046122.301295452</v>
      </c>
      <c r="K472" s="15">
        <f t="shared" si="45"/>
        <v>1.2064346239629455</v>
      </c>
      <c r="L472" s="9">
        <f>((X$3*((B$10-B$14^2)^0.5-(B$10-H$6^2)^0.5-(B$10^0.5*LN((H$6/B$14)*((B$10^0.5+(B$10-B$14^2)^0.5)/(B$10^0.5+(B$10-B$14^2)^0.5))))))+(F$6*((D$6)/(E$6*B$3*A$6))^0.5*((G$3^2-A472^2)^0.5-(G$3^2-B$14^2)^0.5-(G$3*LN((B$14*(G$3+(G$3^2-A472^2)^0.5))/(A472*(G$3+(G$3^2-B$14^2)^0.5)))))))-((X$3*((A$10-A$14^2)^0.5-(A$10-H$6^2)^0.5-(A$10^0.5*LN((H$6/A$14)*((A$10^0.5+(A$10-A$14^2)^0.5)/(A$10^0.5+(A$10-A$14^2)^0.5))))))+(F$6*((D$6)/(E$6*B$3*A$6))^0.5*((F$3^2-A472^2)^0.5-(F$3^2-A$14^2)^0.5-(F$3*LN((A$14*(F$3+(F$3^2-A472^2)^0.5))/(A472*(F$3+(F$3^2-A$14^2)^0.5)))))))</f>
        <v>59641975.517516136</v>
      </c>
      <c r="M472" s="15">
        <f t="shared" si="46"/>
        <v>1.891234637161217</v>
      </c>
    </row>
    <row r="473" spans="1:13" x14ac:dyDescent="0.25">
      <c r="A473">
        <f t="shared" si="47"/>
        <v>455</v>
      </c>
      <c r="B473" s="15">
        <f>E$3+(((E$6*B$3)/(D$6*A$6))^0.5*((G$3^2-A473^2)^0.5-(F$3^2-A473^2)^0.5))</f>
        <v>0.47013436894226796</v>
      </c>
      <c r="C473" s="15">
        <f>(((B$3*(G$3^2-A473^2)/A$6)+(D$6*D$3^2/C$6))^0.5)-(((B$3*(F$3^2-A473^2)/A$6)+(D$6*C$3^2/C$6))^0.5)</f>
        <v>0.45371448306805462</v>
      </c>
      <c r="D473" s="15">
        <f>((E$6*B$3*A$6)/(D$6*F$6^2))^0.5*((A473/(G$3^2-A473^2)^0.5)/(A473/(F$3^2-A473^2)^0.5))</f>
        <v>5.716003894232254E-7</v>
      </c>
      <c r="E473" s="15">
        <f t="shared" si="42"/>
        <v>18.025989880850837</v>
      </c>
      <c r="F473" s="9">
        <f>(B$3/F$6)*((A473/(((B$3/A$6)*(G$3^2-A473^2))+(D$6*D$3^2/C$6))^0.5)-(A473/(((B$3/A$6)*(F$3^2-A473^2))+(D$6*C$3^2/C$6))^0.5))</f>
        <v>-3.4485760552490455E-9</v>
      </c>
      <c r="G473" s="9">
        <f t="shared" si="43"/>
        <v>-0.10875429447833389</v>
      </c>
      <c r="H473" s="9">
        <f>F$6*((D$6)/(E$6*B$3*A$6))^0.5*(((G$3^2-A473^2)^0.5-(G$3^2-G$6^2)^0.5-(G$3*LN((G$6*(G$3+(G$3^2-A473^2)^0.5))/(A473*(G$3+(G$3^2-G$6^2)^0.5)))))-((F$3^2-A473^2)^0.5-(F$3^2-G$6^2)^0.5-(F$3*LN((G$6*(F$3+(F$3^2-A473^2)^0.5))/(A473*(F$3+(F$3^2-G$6^2)^0.5))))))</f>
        <v>16654452.456037216</v>
      </c>
      <c r="I473" s="15">
        <f t="shared" si="44"/>
        <v>0.5281092229844373</v>
      </c>
      <c r="J473" s="9">
        <f>X$3*(((B$10-A473^2)^0.5-(B$10-H$6^2)^0.5-(B$10^0.5*LN((H$6/A473)*((B$10^0.5+(B$10-A473^2)^0.5)/(B$10^0.5+(B$10-A473^2)^0.5)))))-((A$10-A473^2)^0.5-(A$10-H$6^2)^0.5-(A$10^0.5*LN((H$6/A473)*((A$10^0.5+(A$10-A473^2)^0.5)/(A$10^0.5+(A$10-A473^2)^0.5))))))</f>
        <v>38068293.330086403</v>
      </c>
      <c r="K473" s="15">
        <f t="shared" si="45"/>
        <v>1.2071376626739727</v>
      </c>
      <c r="L473" s="9">
        <f>((X$3*((B$10-B$14^2)^0.5-(B$10-H$6^2)^0.5-(B$10^0.5*LN((H$6/B$14)*((B$10^0.5+(B$10-B$14^2)^0.5)/(B$10^0.5+(B$10-B$14^2)^0.5))))))+(F$6*((D$6)/(E$6*B$3*A$6))^0.5*((G$3^2-A473^2)^0.5-(G$3^2-B$14^2)^0.5-(G$3*LN((B$14*(G$3+(G$3^2-A473^2)^0.5))/(A473*(G$3+(G$3^2-B$14^2)^0.5)))))))-((X$3*((A$10-A$14^2)^0.5-(A$10-H$6^2)^0.5-(A$10^0.5*LN((H$6/A$14)*((A$10^0.5+(A$10-A$14^2)^0.5)/(A$10^0.5+(A$10-A$14^2)^0.5))))))+(F$6*((D$6)/(E$6*B$3*A$6))^0.5*((F$3^2-A473^2)^0.5-(F$3^2-A$14^2)^0.5-(F$3*LN((A$14*(F$3+(F$3^2-A473^2)^0.5))/(A473*(F$3+(F$3^2-A$14^2)^0.5)))))))</f>
        <v>59582518.950398445</v>
      </c>
      <c r="M473" s="15">
        <f t="shared" si="46"/>
        <v>1.8893492817858462</v>
      </c>
    </row>
    <row r="474" spans="1:13" x14ac:dyDescent="0.25">
      <c r="A474">
        <f t="shared" si="47"/>
        <v>456</v>
      </c>
      <c r="B474" s="15">
        <f>E$3+(((E$6*B$3)/(D$6*A$6))^0.5*((G$3^2-A474^2)^0.5-(F$3^2-A474^2)^0.5))</f>
        <v>0.47011690057531191</v>
      </c>
      <c r="C474" s="15">
        <f>(((B$3*(G$3^2-A474^2)/A$6)+(D$6*D$3^2/C$6))^0.5)-(((B$3*(F$3^2-A474^2)/A$6)+(D$6*C$3^2/C$6))^0.5)</f>
        <v>0.45372656683073131</v>
      </c>
      <c r="D474" s="15">
        <f>((E$6*B$3*A$6)/(D$6*F$6^2))^0.5*((A474/(G$3^2-A474^2)^0.5)/(A474/(F$3^2-A474^2)^0.5))</f>
        <v>5.7161189578854205E-7</v>
      </c>
      <c r="E474" s="15">
        <f t="shared" si="42"/>
        <v>18.026352745587463</v>
      </c>
      <c r="F474" s="9">
        <f>(B$3/F$6)*((A474/(((B$3/A$6)*(G$3^2-A474^2))+(D$6*D$3^2/C$6))^0.5)-(A474/(((B$3/A$6)*(F$3^2-A474^2))+(D$6*C$3^2/C$6))^0.5))</f>
        <v>-3.4564315006351311E-9</v>
      </c>
      <c r="G474" s="9">
        <f t="shared" si="43"/>
        <v>-0.1090020238040295</v>
      </c>
      <c r="H474" s="9">
        <f>F$6*((D$6)/(E$6*B$3*A$6))^0.5*(((G$3^2-A474^2)^0.5-(G$3^2-G$6^2)^0.5-(G$3*LN((G$6*(G$3+(G$3^2-A474^2)^0.5))/(A474*(G$3+(G$3^2-G$6^2)^0.5)))))-((F$3^2-A474^2)^0.5-(F$3^2-G$6^2)^0.5-(F$3*LN((G$6*(F$3+(F$3^2-A474^2)^0.5))/(A474*(F$3+(F$3^2-G$6^2)^0.5))))))</f>
        <v>16595091.777982144</v>
      </c>
      <c r="I474" s="15">
        <f t="shared" si="44"/>
        <v>0.52622690823129581</v>
      </c>
      <c r="J474" s="9">
        <f>X$3*(((B$10-A474^2)^0.5-(B$10-H$6^2)^0.5-(B$10^0.5*LN((H$6/A474)*((B$10^0.5+(B$10-A474^2)^0.5)/(B$10^0.5+(B$10-A474^2)^0.5)))))-((A$10-A474^2)^0.5-(A$10-H$6^2)^0.5-(A$10^0.5*LN((H$6/A474)*((A$10^0.5+(A$10-A474^2)^0.5)/(A$10^0.5+(A$10-A474^2)^0.5))))))</f>
        <v>38090416.875948146</v>
      </c>
      <c r="K474" s="15">
        <f t="shared" si="45"/>
        <v>1.2078391957111918</v>
      </c>
      <c r="L474" s="9">
        <f>((X$3*((B$10-B$14^2)^0.5-(B$10-H$6^2)^0.5-(B$10^0.5*LN((H$6/B$14)*((B$10^0.5+(B$10-B$14^2)^0.5)/(B$10^0.5+(B$10-B$14^2)^0.5))))))+(F$6*((D$6)/(E$6*B$3*A$6))^0.5*((G$3^2-A474^2)^0.5-(G$3^2-B$14^2)^0.5-(G$3*LN((B$14*(G$3+(G$3^2-A474^2)^0.5))/(A474*(G$3+(G$3^2-B$14^2)^0.5)))))))-((X$3*((A$10-A$14^2)^0.5-(A$10-H$6^2)^0.5-(A$10^0.5*LN((H$6/A$14)*((A$10^0.5+(A$10-A$14^2)^0.5)/(A$10^0.5+(A$10-A$14^2)^0.5))))))+(F$6*((D$6)/(E$6*B$3*A$6))^0.5*((F$3^2-A474^2)^0.5-(F$3^2-A$14^2)^0.5-(F$3*LN((A$14*(F$3+(F$3^2-A474^2)^0.5))/(A474*(F$3+(F$3^2-A$14^2)^0.5)))))))</f>
        <v>59523158.272343159</v>
      </c>
      <c r="M474" s="15">
        <f t="shared" si="46"/>
        <v>1.8874669670326978</v>
      </c>
    </row>
    <row r="475" spans="1:13" x14ac:dyDescent="0.25">
      <c r="A475">
        <f t="shared" si="47"/>
        <v>457</v>
      </c>
      <c r="B475" s="15">
        <f>E$3+(((E$6*B$3)/(D$6*A$6))^0.5*((G$3^2-A475^2)^0.5-(F$3^2-A475^2)^0.5))</f>
        <v>0.47009936306666517</v>
      </c>
      <c r="C475" s="15">
        <f>(((B$3*(G$3^2-A475^2)/A$6)+(D$6*D$3^2/C$6))^0.5)-(((B$3*(F$3^2-A475^2)/A$6)+(D$6*C$3^2/C$6))^0.5)</f>
        <v>0.45373867809072266</v>
      </c>
      <c r="D475" s="15">
        <f>((E$6*B$3*A$6)/(D$6*F$6^2))^0.5*((A475/(G$3^2-A475^2)^0.5)/(A475/(F$3^2-A475^2)^0.5))</f>
        <v>5.7162345470060267E-7</v>
      </c>
      <c r="E475" s="15">
        <f t="shared" si="42"/>
        <v>18.026717267438208</v>
      </c>
      <c r="F475" s="9">
        <f>(B$3/F$6)*((A475/(((B$3/A$6)*(G$3^2-A475^2))+(D$6*D$3^2/C$6))^0.5)-(A475/(((B$3/A$6)*(F$3^2-A475^2))+(D$6*C$3^2/C$6))^0.5))</f>
        <v>-3.4642888018218081E-9</v>
      </c>
      <c r="G475" s="9">
        <f t="shared" si="43"/>
        <v>-0.10924981165425254</v>
      </c>
      <c r="H475" s="9">
        <f>F$6*((D$6)/(E$6*B$3*A$6))^0.5*(((G$3^2-A475^2)^0.5-(G$3^2-G$6^2)^0.5-(G$3*LN((G$6*(G$3+(G$3^2-A475^2)^0.5))/(A475*(G$3+(G$3^2-G$6^2)^0.5)))))-((F$3^2-A475^2)^0.5-(F$3^2-G$6^2)^0.5-(F$3*LN((G$6*(F$3+(F$3^2-A475^2)^0.5))/(A475*(F$3+(F$3^2-G$6^2)^0.5))))))</f>
        <v>16535826.432087358</v>
      </c>
      <c r="I475" s="15">
        <f t="shared" si="44"/>
        <v>0.52434761644112626</v>
      </c>
      <c r="J475" s="9">
        <f>X$3*(((B$10-A475^2)^0.5-(B$10-H$6^2)^0.5-(B$10^0.5*LN((H$6/A475)*((B$10^0.5+(B$10-A475^2)^0.5)/(B$10^0.5+(B$10-A475^2)^0.5)))))-((A$10-A475^2)^0.5-(A$10-H$6^2)^0.5-(A$10^0.5*LN((H$6/A475)*((A$10^0.5+(A$10-A475^2)^0.5)/(A$10^0.5+(A$10-A475^2)^0.5))))))</f>
        <v>38112493.14971187</v>
      </c>
      <c r="K475" s="15">
        <f t="shared" si="45"/>
        <v>1.2085392297600162</v>
      </c>
      <c r="L475" s="9">
        <f>((X$3*((B$10-B$14^2)^0.5-(B$10-H$6^2)^0.5-(B$10^0.5*LN((H$6/B$14)*((B$10^0.5+(B$10-B$14^2)^0.5)/(B$10^0.5+(B$10-B$14^2)^0.5))))))+(F$6*((D$6)/(E$6*B$3*A$6))^0.5*((G$3^2-A475^2)^0.5-(G$3^2-B$14^2)^0.5-(G$3*LN((B$14*(G$3+(G$3^2-A475^2)^0.5))/(A475*(G$3+(G$3^2-B$14^2)^0.5)))))))-((X$3*((A$10-A$14^2)^0.5-(A$10-H$6^2)^0.5-(A$10^0.5*LN((H$6/A$14)*((A$10^0.5+(A$10-A$14^2)^0.5)/(A$10^0.5+(A$10-A$14^2)^0.5))))))+(F$6*((D$6)/(E$6*B$3*A$6))^0.5*((F$3^2-A475^2)^0.5-(F$3^2-A$14^2)^0.5-(F$3*LN((A$14*(F$3+(F$3^2-A475^2)^0.5))/(A475*(F$3+(F$3^2-A$14^2)^0.5)))))))</f>
        <v>59463892.926448822</v>
      </c>
      <c r="M475" s="15">
        <f t="shared" si="46"/>
        <v>1.8855876752425424</v>
      </c>
    </row>
    <row r="476" spans="1:13" x14ac:dyDescent="0.25">
      <c r="A476">
        <f t="shared" si="47"/>
        <v>458</v>
      </c>
      <c r="B476" s="15">
        <f>E$3+(((E$6*B$3)/(D$6*A$6))^0.5*((G$3^2-A476^2)^0.5-(F$3^2-A476^2)^0.5))</f>
        <v>0.47008175612287417</v>
      </c>
      <c r="C476" s="15">
        <f>(((B$3*(G$3^2-A476^2)/A$6)+(D$6*D$3^2/C$6))^0.5)-(((B$3*(F$3^2-A476^2)/A$6)+(D$6*C$3^2/C$6))^0.5)</f>
        <v>0.45375081685452301</v>
      </c>
      <c r="D476" s="15">
        <f>((E$6*B$3*A$6)/(D$6*F$6^2))^0.5*((A476/(G$3^2-A476^2)^0.5)/(A476/(F$3^2-A476^2)^0.5))</f>
        <v>5.7163506643641827E-7</v>
      </c>
      <c r="E476" s="15">
        <f t="shared" si="42"/>
        <v>18.027083455138886</v>
      </c>
      <c r="F476" s="9">
        <f>(B$3/F$6)*((A476/(((B$3/A$6)*(G$3^2-A476^2))+(D$6*D$3^2/C$6))^0.5)-(A476/(((B$3/A$6)*(F$3^2-A476^2))+(D$6*C$3^2/C$6))^0.5))</f>
        <v>-3.472147963291007E-9</v>
      </c>
      <c r="G476" s="9">
        <f t="shared" si="43"/>
        <v>-0.10949765817034521</v>
      </c>
      <c r="H476" s="9">
        <f>F$6*((D$6)/(E$6*B$3*A$6))^0.5*(((G$3^2-A476^2)^0.5-(G$3^2-G$6^2)^0.5-(G$3*LN((G$6*(G$3+(G$3^2-A476^2)^0.5))/(A476*(G$3+(G$3^2-G$6^2)^0.5)))))-((F$3^2-A476^2)^0.5-(F$3^2-G$6^2)^0.5-(F$3*LN((G$6*(F$3+(F$3^2-A476^2)^0.5))/(A476*(F$3+(F$3^2-G$6^2)^0.5))))))</f>
        <v>16476655.864526968</v>
      </c>
      <c r="I476" s="15">
        <f t="shared" si="44"/>
        <v>0.52247133005222501</v>
      </c>
      <c r="J476" s="9">
        <f>X$3*(((B$10-A476^2)^0.5-(B$10-H$6^2)^0.5-(B$10^0.5*LN((H$6/A476)*((B$10^0.5+(B$10-A476^2)^0.5)/(B$10^0.5+(B$10-A476^2)^0.5)))))-((A$10-A476^2)^0.5-(A$10-H$6^2)^0.5-(A$10^0.5*LN((H$6/A476)*((A$10^0.5+(A$10-A476^2)^0.5)/(A$10^0.5+(A$10-A476^2)^0.5))))))</f>
        <v>38134522.360829964</v>
      </c>
      <c r="K476" s="15">
        <f t="shared" si="45"/>
        <v>1.2092377714621374</v>
      </c>
      <c r="L476" s="9">
        <f>((X$3*((B$10-B$14^2)^0.5-(B$10-H$6^2)^0.5-(B$10^0.5*LN((H$6/B$14)*((B$10^0.5+(B$10-B$14^2)^0.5)/(B$10^0.5+(B$10-B$14^2)^0.5))))))+(F$6*((D$6)/(E$6*B$3*A$6))^0.5*((G$3^2-A476^2)^0.5-(G$3^2-B$14^2)^0.5-(G$3*LN((B$14*(G$3+(G$3^2-A476^2)^0.5))/(A476*(G$3+(G$3^2-B$14^2)^0.5)))))))-((X$3*((A$10-A$14^2)^0.5-(A$10-H$6^2)^0.5-(A$10^0.5*LN((H$6/A$14)*((A$10^0.5+(A$10-A$14^2)^0.5)/(A$10^0.5+(A$10-A$14^2)^0.5))))))+(F$6*((D$6)/(E$6*B$3*A$6))^0.5*((F$3^2-A476^2)^0.5-(F$3^2-A$14^2)^0.5-(F$3*LN((A$14*(F$3+(F$3^2-A476^2)^0.5))/(A476*(F$3+(F$3^2-A$14^2)^0.5)))))))</f>
        <v>59404722.358889103</v>
      </c>
      <c r="M476" s="15">
        <f t="shared" si="46"/>
        <v>1.8837113888536625</v>
      </c>
    </row>
    <row r="477" spans="1:13" x14ac:dyDescent="0.25">
      <c r="A477">
        <f t="shared" si="47"/>
        <v>459</v>
      </c>
      <c r="B477" s="15">
        <f>E$3+(((E$6*B$3)/(D$6*A$6))^0.5*((G$3^2-A477^2)^0.5-(F$3^2-A477^2)^0.5))</f>
        <v>0.47006407944847023</v>
      </c>
      <c r="C477" s="15">
        <f>(((B$3*(G$3^2-A477^2)/A$6)+(D$6*D$3^2/C$6))^0.5)-(((B$3*(F$3^2-A477^2)/A$6)+(D$6*C$3^2/C$6))^0.5)</f>
        <v>0.45376298312863383</v>
      </c>
      <c r="D477" s="15">
        <f>((E$6*B$3*A$6)/(D$6*F$6^2))^0.5*((A477/(G$3^2-A477^2)^0.5)/(A477/(F$3^2-A477^2)^0.5))</f>
        <v>5.7164673127514072E-7</v>
      </c>
      <c r="E477" s="15">
        <f t="shared" si="42"/>
        <v>18.02745131749284</v>
      </c>
      <c r="F477" s="9">
        <f>(B$3/F$6)*((A477/(((B$3/A$6)*(G$3^2-A477^2))+(D$6*D$3^2/C$6))^0.5)-(A477/(((B$3/A$6)*(F$3^2-A477^2))+(D$6*C$3^2/C$6))^0.5))</f>
        <v>-3.480008989527637E-9</v>
      </c>
      <c r="G477" s="9">
        <f t="shared" si="43"/>
        <v>-0.10974556349374356</v>
      </c>
      <c r="H477" s="9">
        <f>F$6*((D$6)/(E$6*B$3*A$6))^0.5*(((G$3^2-A477^2)^0.5-(G$3^2-G$6^2)^0.5-(G$3*LN((G$6*(G$3+(G$3^2-A477^2)^0.5))/(A477*(G$3+(G$3^2-G$6^2)^0.5)))))-((F$3^2-A477^2)^0.5-(F$3^2-G$6^2)^0.5-(F$3*LN((G$6*(F$3+(F$3^2-A477^2)^0.5))/(A477*(F$3+(F$3^2-G$6^2)^0.5))))))</f>
        <v>16417579.524513673</v>
      </c>
      <c r="I477" s="15">
        <f t="shared" si="44"/>
        <v>0.52059803159924123</v>
      </c>
      <c r="J477" s="9">
        <f>X$3*(((B$10-A477^2)^0.5-(B$10-H$6^2)^0.5-(B$10^0.5*LN((H$6/A477)*((B$10^0.5+(B$10-A477^2)^0.5)/(B$10^0.5+(B$10-A477^2)^0.5)))))-((A$10-A477^2)^0.5-(A$10-H$6^2)^0.5-(A$10^0.5*LN((H$6/A477)*((A$10^0.5+(A$10-A477^2)^0.5)/(A$10^0.5+(A$10-A477^2)^0.5))))))</f>
        <v>38156504.717383102</v>
      </c>
      <c r="K477" s="15">
        <f t="shared" si="45"/>
        <v>1.2099348274157502</v>
      </c>
      <c r="L477" s="9">
        <f>((X$3*((B$10-B$14^2)^0.5-(B$10-H$6^2)^0.5-(B$10^0.5*LN((H$6/B$14)*((B$10^0.5+(B$10-B$14^2)^0.5)/(B$10^0.5+(B$10-B$14^2)^0.5))))))+(F$6*((D$6)/(E$6*B$3*A$6))^0.5*((G$3^2-A477^2)^0.5-(G$3^2-B$14^2)^0.5-(G$3*LN((B$14*(G$3+(G$3^2-A477^2)^0.5))/(A477*(G$3+(G$3^2-B$14^2)^0.5)))))))-((X$3*((A$10-A$14^2)^0.5-(A$10-H$6^2)^0.5-(A$10^0.5*LN((H$6/A$14)*((A$10^0.5+(A$10-A$14^2)^0.5)/(A$10^0.5+(A$10-A$14^2)^0.5))))))+(F$6*((D$6)/(E$6*B$3*A$6))^0.5*((F$3^2-A477^2)^0.5-(F$3^2-A$14^2)^0.5-(F$3*LN((A$14*(F$3+(F$3^2-A477^2)^0.5))/(A477*(F$3+(F$3^2-A$14^2)^0.5)))))))</f>
        <v>59345646.018875122</v>
      </c>
      <c r="M477" s="15">
        <f t="shared" si="46"/>
        <v>1.8818380904006571</v>
      </c>
    </row>
    <row r="478" spans="1:13" x14ac:dyDescent="0.25">
      <c r="A478">
        <f t="shared" si="47"/>
        <v>460</v>
      </c>
      <c r="B478" s="15">
        <f>E$3+(((E$6*B$3)/(D$6*A$6))^0.5*((G$3^2-A478^2)^0.5-(F$3^2-A478^2)^0.5))</f>
        <v>0.47004633274595314</v>
      </c>
      <c r="C478" s="15">
        <f>(((B$3*(G$3^2-A478^2)/A$6)+(D$6*D$3^2/C$6))^0.5)-(((B$3*(F$3^2-A478^2)/A$6)+(D$6*C$3^2/C$6))^0.5)</f>
        <v>0.45377517691962055</v>
      </c>
      <c r="D478" s="15">
        <f>((E$6*B$3*A$6)/(D$6*F$6^2))^0.5*((A478/(G$3^2-A478^2)^0.5)/(A478/(F$3^2-A478^2)^0.5))</f>
        <v>5.7165844949808291E-7</v>
      </c>
      <c r="E478" s="15">
        <f t="shared" si="42"/>
        <v>18.027820863371545</v>
      </c>
      <c r="F478" s="9">
        <f>(B$3/F$6)*((A478/(((B$3/A$6)*(G$3^2-A478^2))+(D$6*D$3^2/C$6))^0.5)-(A478/(((B$3/A$6)*(F$3^2-A478^2))+(D$6*C$3^2/C$6))^0.5))</f>
        <v>-3.4878718850198245E-9</v>
      </c>
      <c r="G478" s="9">
        <f t="shared" si="43"/>
        <v>-0.1099935277659852</v>
      </c>
      <c r="H478" s="9">
        <f>F$6*((D$6)/(E$6*B$3*A$6))^0.5*(((G$3^2-A478^2)^0.5-(G$3^2-G$6^2)^0.5-(G$3*LN((G$6*(G$3+(G$3^2-A478^2)^0.5))/(A478*(G$3+(G$3^2-G$6^2)^0.5)))))-((F$3^2-A478^2)^0.5-(F$3^2-G$6^2)^0.5-(F$3*LN((G$6*(F$3+(F$3^2-A478^2)^0.5))/(A478*(F$3+(F$3^2-G$6^2)^0.5))))))</f>
        <v>16358596.864275079</v>
      </c>
      <c r="I478" s="15">
        <f t="shared" si="44"/>
        <v>0.51872770371242638</v>
      </c>
      <c r="J478" s="9">
        <f>X$3*(((B$10-A478^2)^0.5-(B$10-H$6^2)^0.5-(B$10^0.5*LN((H$6/A478)*((B$10^0.5+(B$10-A478^2)^0.5)/(B$10^0.5+(B$10-A478^2)^0.5)))))-((A$10-A478^2)^0.5-(A$10-H$6^2)^0.5-(A$10^0.5*LN((H$6/A478)*((A$10^0.5+(A$10-A478^2)^0.5)/(A$10^0.5+(A$10-A478^2)^0.5))))))</f>
        <v>38178440.426097922</v>
      </c>
      <c r="K478" s="15">
        <f t="shared" si="45"/>
        <v>1.2106304041761138</v>
      </c>
      <c r="L478" s="9">
        <f>((X$3*((B$10-B$14^2)^0.5-(B$10-H$6^2)^0.5-(B$10^0.5*LN((H$6/B$14)*((B$10^0.5+(B$10-B$14^2)^0.5)/(B$10^0.5+(B$10-B$14^2)^0.5))))))+(F$6*((D$6)/(E$6*B$3*A$6))^0.5*((G$3^2-A478^2)^0.5-(G$3^2-B$14^2)^0.5-(G$3*LN((B$14*(G$3+(G$3^2-A478^2)^0.5))/(A478*(G$3+(G$3^2-B$14^2)^0.5)))))))-((X$3*((A$10-A$14^2)^0.5-(A$10-H$6^2)^0.5-(A$10^0.5*LN((H$6/A$14)*((A$10^0.5+(A$10-A$14^2)^0.5)/(A$10^0.5+(A$10-A$14^2)^0.5))))))+(F$6*((D$6)/(E$6*B$3*A$6))^0.5*((F$3^2-A478^2)^0.5-(F$3^2-A$14^2)^0.5-(F$3*LN((A$14*(F$3+(F$3^2-A478^2)^0.5))/(A478*(F$3+(F$3^2-A$14^2)^0.5)))))))</f>
        <v>59286663.358636856</v>
      </c>
      <c r="M478" s="15">
        <f t="shared" si="46"/>
        <v>1.8799677625138527</v>
      </c>
    </row>
    <row r="479" spans="1:13" x14ac:dyDescent="0.25">
      <c r="A479">
        <f t="shared" si="47"/>
        <v>461</v>
      </c>
      <c r="B479" s="15">
        <f>E$3+(((E$6*B$3)/(D$6*A$6))^0.5*((G$3^2-A479^2)^0.5-(F$3^2-A479^2)^0.5))</f>
        <v>0.47002851571577281</v>
      </c>
      <c r="C479" s="15">
        <f>(((B$3*(G$3^2-A479^2)/A$6)+(D$6*D$3^2/C$6))^0.5)-(((B$3*(F$3^2-A479^2)/A$6)+(D$6*C$3^2/C$6))^0.5)</f>
        <v>0.45378739823402015</v>
      </c>
      <c r="D479" s="15">
        <f>((E$6*B$3*A$6)/(D$6*F$6^2))^0.5*((A479/(G$3^2-A479^2)^0.5)/(A479/(F$3^2-A479^2)^0.5))</f>
        <v>5.7167022138873967E-7</v>
      </c>
      <c r="E479" s="15">
        <f t="shared" si="42"/>
        <v>18.028192101715295</v>
      </c>
      <c r="F479" s="9">
        <f>(B$3/F$6)*((A479/(((B$3/A$6)*(G$3^2-A479^2))+(D$6*D$3^2/C$6))^0.5)-(A479/(((B$3/A$6)*(F$3^2-A479^2))+(D$6*C$3^2/C$6))^0.5))</f>
        <v>-3.4957366542581909E-9</v>
      </c>
      <c r="G479" s="9">
        <f t="shared" si="43"/>
        <v>-0.1102415511286863</v>
      </c>
      <c r="H479" s="9">
        <f>F$6*((D$6)/(E$6*B$3*A$6))^0.5*(((G$3^2-A479^2)^0.5-(G$3^2-G$6^2)^0.5-(G$3*LN((G$6*(G$3+(G$3^2-A479^2)^0.5))/(A479*(G$3+(G$3^2-G$6^2)^0.5)))))-((F$3^2-A479^2)^0.5-(F$3^2-G$6^2)^0.5-(F$3*LN((G$6*(F$3+(F$3^2-A479^2)^0.5))/(A479*(F$3+(F$3^2-G$6^2)^0.5))))))</f>
        <v>16299707.339018704</v>
      </c>
      <c r="I479" s="15">
        <f t="shared" si="44"/>
        <v>0.51686032911652413</v>
      </c>
      <c r="J479" s="9">
        <f>X$3*(((B$10-A479^2)^0.5-(B$10-H$6^2)^0.5-(B$10^0.5*LN((H$6/A479)*((B$10^0.5+(B$10-A479^2)^0.5)/(B$10^0.5+(B$10-A479^2)^0.5)))))-((A$10-A479^2)^0.5-(A$10-H$6^2)^0.5-(A$10^0.5*LN((H$6/A479)*((A$10^0.5+(A$10-A479^2)^0.5)/(A$10^0.5+(A$10-A479^2)^0.5))))))</f>
        <v>38200329.692353107</v>
      </c>
      <c r="K479" s="15">
        <f t="shared" si="45"/>
        <v>1.2113245082557429</v>
      </c>
      <c r="L479" s="9">
        <f>((X$3*((B$10-B$14^2)^0.5-(B$10-H$6^2)^0.5-(B$10^0.5*LN((H$6/B$14)*((B$10^0.5+(B$10-B$14^2)^0.5)/(B$10^0.5+(B$10-B$14^2)^0.5))))))+(F$6*((D$6)/(E$6*B$3*A$6))^0.5*((G$3^2-A479^2)^0.5-(G$3^2-B$14^2)^0.5-(G$3*LN((B$14*(G$3+(G$3^2-A479^2)^0.5))/(A479*(G$3+(G$3^2-B$14^2)^0.5)))))))-((X$3*((A$10-A$14^2)^0.5-(A$10-H$6^2)^0.5-(A$10^0.5*LN((H$6/A$14)*((A$10^0.5+(A$10-A$14^2)^0.5)/(A$10^0.5+(A$10-A$14^2)^0.5))))))+(F$6*((D$6)/(E$6*B$3*A$6))^0.5*((F$3^2-A479^2)^0.5-(F$3^2-A$14^2)^0.5-(F$3*LN((A$14*(F$3+(F$3^2-A479^2)^0.5))/(A479*(F$3+(F$3^2-A$14^2)^0.5)))))))</f>
        <v>59227773.833380699</v>
      </c>
      <c r="M479" s="15">
        <f t="shared" si="46"/>
        <v>1.8781003879179572</v>
      </c>
    </row>
    <row r="480" spans="1:13" x14ac:dyDescent="0.25">
      <c r="A480">
        <f t="shared" si="47"/>
        <v>462</v>
      </c>
      <c r="B480" s="15">
        <f>E$3+(((E$6*B$3)/(D$6*A$6))^0.5*((G$3^2-A480^2)^0.5-(F$3^2-A480^2)^0.5))</f>
        <v>0.47001062805631283</v>
      </c>
      <c r="C480" s="15">
        <f>(((B$3*(G$3^2-A480^2)/A$6)+(D$6*D$3^2/C$6))^0.5)-(((B$3*(F$3^2-A480^2)/A$6)+(D$6*C$3^2/C$6))^0.5)</f>
        <v>0.45379964707839093</v>
      </c>
      <c r="D480" s="15">
        <f>((E$6*B$3*A$6)/(D$6*F$6^2))^0.5*((A480/(G$3^2-A480^2)^0.5)/(A480/(F$3^2-A480^2)^0.5))</f>
        <v>5.7168204723280802E-7</v>
      </c>
      <c r="E480" s="15">
        <f t="shared" si="42"/>
        <v>18.028565041533835</v>
      </c>
      <c r="F480" s="9">
        <f>(B$3/F$6)*((A480/(((B$3/A$6)*(G$3^2-A480^2))+(D$6*D$3^2/C$6))^0.5)-(A480/(((B$3/A$6)*(F$3^2-A480^2))+(D$6*C$3^2/C$6))^0.5))</f>
        <v>-3.5036033017360143E-9</v>
      </c>
      <c r="G480" s="9">
        <f t="shared" si="43"/>
        <v>-0.11048963372354695</v>
      </c>
      <c r="H480" s="9">
        <f>F$6*((D$6)/(E$6*B$3*A$6))^0.5*(((G$3^2-A480^2)^0.5-(G$3^2-G$6^2)^0.5-(G$3*LN((G$6*(G$3+(G$3^2-A480^2)^0.5))/(A480*(G$3+(G$3^2-G$6^2)^0.5)))))-((F$3^2-A480^2)^0.5-(F$3^2-G$6^2)^0.5-(F$3*LN((G$6*(F$3+(F$3^2-A480^2)^0.5))/(A480*(F$3+(F$3^2-G$6^2)^0.5))))))</f>
        <v>16240910.406906474</v>
      </c>
      <c r="I480" s="15">
        <f t="shared" si="44"/>
        <v>0.51499589062996176</v>
      </c>
      <c r="J480" s="9">
        <f>X$3*(((B$10-A480^2)^0.5-(B$10-H$6^2)^0.5-(B$10^0.5*LN((H$6/A480)*((B$10^0.5+(B$10-A480^2)^0.5)/(B$10^0.5+(B$10-A480^2)^0.5)))))-((A$10-A480^2)^0.5-(A$10-H$6^2)^0.5-(A$10^0.5*LN((H$6/A480)*((A$10^0.5+(A$10-A480^2)^0.5)/(A$10^0.5+(A$10-A480^2)^0.5))))))</f>
        <v>38222172.720195562</v>
      </c>
      <c r="K480" s="15">
        <f t="shared" si="45"/>
        <v>1.2120171461249227</v>
      </c>
      <c r="L480" s="9">
        <f>((X$3*((B$10-B$14^2)^0.5-(B$10-H$6^2)^0.5-(B$10^0.5*LN((H$6/B$14)*((B$10^0.5+(B$10-B$14^2)^0.5)/(B$10^0.5+(B$10-B$14^2)^0.5))))))+(F$6*((D$6)/(E$6*B$3*A$6))^0.5*((G$3^2-A480^2)^0.5-(G$3^2-B$14^2)^0.5-(G$3*LN((B$14*(G$3+(G$3^2-A480^2)^0.5))/(A480*(G$3+(G$3^2-B$14^2)^0.5)))))))-((X$3*((A$10-A$14^2)^0.5-(A$10-H$6^2)^0.5-(A$10^0.5*LN((H$6/A$14)*((A$10^0.5+(A$10-A$14^2)^0.5)/(A$10^0.5+(A$10-A$14^2)^0.5))))))+(F$6*((D$6)/(E$6*B$3*A$6))^0.5*((F$3^2-A480^2)^0.5-(F$3^2-A$14^2)^0.5-(F$3*LN((A$14*(F$3+(F$3^2-A480^2)^0.5))/(A480*(F$3+(F$3^2-A$14^2)^0.5)))))))</f>
        <v>59168976.901268482</v>
      </c>
      <c r="M480" s="15">
        <f t="shared" si="46"/>
        <v>1.8762359494313954</v>
      </c>
    </row>
    <row r="481" spans="1:13" x14ac:dyDescent="0.25">
      <c r="A481">
        <f t="shared" si="47"/>
        <v>463</v>
      </c>
      <c r="B481" s="15">
        <f>E$3+(((E$6*B$3)/(D$6*A$6))^0.5*((G$3^2-A481^2)^0.5-(F$3^2-A481^2)^0.5))</f>
        <v>0.46999266946387347</v>
      </c>
      <c r="C481" s="15">
        <f>(((B$3*(G$3^2-A481^2)/A$6)+(D$6*D$3^2/C$6))^0.5)-(((B$3*(F$3^2-A481^2)/A$6)+(D$6*C$3^2/C$6))^0.5)</f>
        <v>0.45381192345932675</v>
      </c>
      <c r="D481" s="15">
        <f>((E$6*B$3*A$6)/(D$6*F$6^2))^0.5*((A481/(G$3^2-A481^2)^0.5)/(A481/(F$3^2-A481^2)^0.5))</f>
        <v>5.7169392731820758E-7</v>
      </c>
      <c r="E481" s="15">
        <f t="shared" si="42"/>
        <v>18.028939691906995</v>
      </c>
      <c r="F481" s="9">
        <f>(B$3/F$6)*((A481/(((B$3/A$6)*(G$3^2-A481^2))+(D$6*D$3^2/C$6))^0.5)-(A481/(((B$3/A$6)*(F$3^2-A481^2))+(D$6*C$3^2/C$6))^0.5))</f>
        <v>-3.5114718319498696E-9</v>
      </c>
      <c r="G481" s="9">
        <f t="shared" si="43"/>
        <v>-0.11073777569237109</v>
      </c>
      <c r="H481" s="9">
        <f>F$6*((D$6)/(E$6*B$3*A$6))^0.5*(((G$3^2-A481^2)^0.5-(G$3^2-G$6^2)^0.5-(G$3*LN((G$6*(G$3+(G$3^2-A481^2)^0.5))/(A481*(G$3+(G$3^2-G$6^2)^0.5)))))-((F$3^2-A481^2)^0.5-(F$3^2-G$6^2)^0.5-(F$3*LN((G$6*(F$3+(F$3^2-A481^2)^0.5))/(A481*(F$3+(F$3^2-G$6^2)^0.5))))))</f>
        <v>16182205.529021144</v>
      </c>
      <c r="I481" s="15">
        <f t="shared" si="44"/>
        <v>0.51313437116378569</v>
      </c>
      <c r="J481" s="9">
        <f>X$3*(((B$10-A481^2)^0.5-(B$10-H$6^2)^0.5-(B$10^0.5*LN((H$6/A481)*((B$10^0.5+(B$10-A481^2)^0.5)/(B$10^0.5+(B$10-A481^2)^0.5)))))-((A$10-A481^2)^0.5-(A$10-H$6^2)^0.5-(A$10^0.5*LN((H$6/A481)*((A$10^0.5+(A$10-A481^2)^0.5)/(A$10^0.5+(A$10-A481^2)^0.5))))))</f>
        <v>38243969.712346986</v>
      </c>
      <c r="K481" s="15">
        <f t="shared" si="45"/>
        <v>1.2127083242119161</v>
      </c>
      <c r="L481" s="9">
        <f>((X$3*((B$10-B$14^2)^0.5-(B$10-H$6^2)^0.5-(B$10^0.5*LN((H$6/B$14)*((B$10^0.5+(B$10-B$14^2)^0.5)/(B$10^0.5+(B$10-B$14^2)^0.5))))))+(F$6*((D$6)/(E$6*B$3*A$6))^0.5*((G$3^2-A481^2)^0.5-(G$3^2-B$14^2)^0.5-(G$3*LN((B$14*(G$3+(G$3^2-A481^2)^0.5))/(A481*(G$3+(G$3^2-B$14^2)^0.5)))))))-((X$3*((A$10-A$14^2)^0.5-(A$10-H$6^2)^0.5-(A$10^0.5*LN((H$6/A$14)*((A$10^0.5+(A$10-A$14^2)^0.5)/(A$10^0.5+(A$10-A$14^2)^0.5))))))+(F$6*((D$6)/(E$6*B$3*A$6))^0.5*((F$3^2-A481^2)^0.5-(F$3^2-A$14^2)^0.5-(F$3*LN((A$14*(F$3+(F$3^2-A481^2)^0.5))/(A481*(F$3+(F$3^2-A$14^2)^0.5)))))))</f>
        <v>59110272.023383141</v>
      </c>
      <c r="M481" s="15">
        <f t="shared" si="46"/>
        <v>1.8743744299652187</v>
      </c>
    </row>
    <row r="482" spans="1:13" x14ac:dyDescent="0.25">
      <c r="A482">
        <f t="shared" si="47"/>
        <v>464</v>
      </c>
      <c r="B482" s="15">
        <f>E$3+(((E$6*B$3)/(D$6*A$6))^0.5*((G$3^2-A482^2)^0.5-(F$3^2-A482^2)^0.5))</f>
        <v>0.46997463963265329</v>
      </c>
      <c r="C482" s="15">
        <f>(((B$3*(G$3^2-A482^2)/A$6)+(D$6*D$3^2/C$6))^0.5)-(((B$3*(F$3^2-A482^2)/A$6)+(D$6*C$3^2/C$6))^0.5)</f>
        <v>0.45382422738342143</v>
      </c>
      <c r="D482" s="15">
        <f>((E$6*B$3*A$6)/(D$6*F$6^2))^0.5*((A482/(G$3^2-A482^2)^0.5)/(A482/(F$3^2-A482^2)^0.5))</f>
        <v>5.7170586193510198E-7</v>
      </c>
      <c r="E482" s="15">
        <f t="shared" si="42"/>
        <v>18.029316061985377</v>
      </c>
      <c r="F482" s="9">
        <f>(B$3/F$6)*((A482/(((B$3/A$6)*(G$3^2-A482^2))+(D$6*D$3^2/C$6))^0.5)-(A482/(((B$3/A$6)*(F$3^2-A482^2))+(D$6*C$3^2/C$6))^0.5))</f>
        <v>-3.5193422493989899E-9</v>
      </c>
      <c r="G482" s="9">
        <f t="shared" si="43"/>
        <v>-0.11098597717704654</v>
      </c>
      <c r="H482" s="9">
        <f>F$6*((D$6)/(E$6*B$3*A$6))^0.5*(((G$3^2-A482^2)^0.5-(G$3^2-G$6^2)^0.5-(G$3*LN((G$6*(G$3+(G$3^2-A482^2)^0.5))/(A482*(G$3+(G$3^2-G$6^2)^0.5)))))-((F$3^2-A482^2)^0.5-(F$3^2-G$6^2)^0.5-(F$3*LN((G$6*(F$3+(F$3^2-A482^2)^0.5))/(A482*(F$3+(F$3^2-G$6^2)^0.5))))))</f>
        <v>16123592.16933715</v>
      </c>
      <c r="I482" s="15">
        <f t="shared" si="44"/>
        <v>0.51127575372073664</v>
      </c>
      <c r="J482" s="9">
        <f>X$3*(((B$10-A482^2)^0.5-(B$10-H$6^2)^0.5-(B$10^0.5*LN((H$6/A482)*((B$10^0.5+(B$10-A482^2)^0.5)/(B$10^0.5+(B$10-A482^2)^0.5)))))-((A$10-A482^2)^0.5-(A$10-H$6^2)^0.5-(A$10^0.5*LN((H$6/A482)*((A$10^0.5+(A$10-A482^2)^0.5)/(A$10^0.5+(A$10-A482^2)^0.5))))))</f>
        <v>38265720.87022005</v>
      </c>
      <c r="K482" s="15">
        <f t="shared" si="45"/>
        <v>1.213398048903477</v>
      </c>
      <c r="L482" s="9">
        <f>((X$3*((B$10-B$14^2)^0.5-(B$10-H$6^2)^0.5-(B$10^0.5*LN((H$6/B$14)*((B$10^0.5+(B$10-B$14^2)^0.5)/(B$10^0.5+(B$10-B$14^2)^0.5))))))+(F$6*((D$6)/(E$6*B$3*A$6))^0.5*((G$3^2-A482^2)^0.5-(G$3^2-B$14^2)^0.5-(G$3*LN((B$14*(G$3+(G$3^2-A482^2)^0.5))/(A482*(G$3+(G$3^2-B$14^2)^0.5)))))))-((X$3*((A$10-A$14^2)^0.5-(A$10-H$6^2)^0.5-(A$10^0.5*LN((H$6/A$14)*((A$10^0.5+(A$10-A$14^2)^0.5)/(A$10^0.5+(A$10-A$14^2)^0.5))))))+(F$6*((D$6)/(E$6*B$3*A$6))^0.5*((F$3^2-A482^2)^0.5-(F$3^2-A$14^2)^0.5-(F$3*LN((A$14*(F$3+(F$3^2-A482^2)^0.5))/(A482*(F$3+(F$3^2-A$14^2)^0.5)))))))</f>
        <v>59051658.663698673</v>
      </c>
      <c r="M482" s="15">
        <f t="shared" si="46"/>
        <v>1.8725158125221548</v>
      </c>
    </row>
    <row r="483" spans="1:13" x14ac:dyDescent="0.25">
      <c r="A483">
        <f t="shared" si="47"/>
        <v>465</v>
      </c>
      <c r="B483" s="15">
        <f>E$3+(((E$6*B$3)/(D$6*A$6))^0.5*((G$3^2-A483^2)^0.5-(F$3^2-A483^2)^0.5))</f>
        <v>0.46995653825473238</v>
      </c>
      <c r="C483" s="15">
        <f>(((B$3*(G$3^2-A483^2)/A$6)+(D$6*D$3^2/C$6))^0.5)-(((B$3*(F$3^2-A483^2)/A$6)+(D$6*C$3^2/C$6))^0.5)</f>
        <v>0.45383655885728302</v>
      </c>
      <c r="D483" s="15">
        <f>((E$6*B$3*A$6)/(D$6*F$6^2))^0.5*((A483/(G$3^2-A483^2)^0.5)/(A483/(F$3^2-A483^2)^0.5))</f>
        <v>5.717178513759196E-7</v>
      </c>
      <c r="E483" s="15">
        <f t="shared" si="42"/>
        <v>18.029694160991003</v>
      </c>
      <c r="F483" s="9">
        <f>(B$3/F$6)*((A483/(((B$3/A$6)*(G$3^2-A483^2))+(D$6*D$3^2/C$6))^0.5)-(A483/(((B$3/A$6)*(F$3^2-A483^2))+(D$6*C$3^2/C$6))^0.5))</f>
        <v>-3.5272145585853416E-9</v>
      </c>
      <c r="G483" s="9">
        <f t="shared" si="43"/>
        <v>-0.11123423831954733</v>
      </c>
      <c r="H483" s="9">
        <f>F$6*((D$6)/(E$6*B$3*A$6))^0.5*(((G$3^2-A483^2)^0.5-(G$3^2-G$6^2)^0.5-(G$3*LN((G$6*(G$3+(G$3^2-A483^2)^0.5))/(A483*(G$3+(G$3^2-G$6^2)^0.5)))))-((F$3^2-A483^2)^0.5-(F$3^2-G$6^2)^0.5-(F$3*LN((G$6*(F$3+(F$3^2-A483^2)^0.5))/(A483*(F$3+(F$3^2-G$6^2)^0.5))))))</f>
        <v>16065069.794695724</v>
      </c>
      <c r="I483" s="15">
        <f t="shared" si="44"/>
        <v>0.50942002139446108</v>
      </c>
      <c r="J483" s="9">
        <f>X$3*(((B$10-A483^2)^0.5-(B$10-H$6^2)^0.5-(B$10^0.5*LN((H$6/A483)*((B$10^0.5+(B$10-A483^2)^0.5)/(B$10^0.5+(B$10-A483^2)^0.5)))))-((A$10-A483^2)^0.5-(A$10-H$6^2)^0.5-(A$10^0.5*LN((H$6/A483)*((A$10^0.5+(A$10-A483^2)^0.5)/(A$10^0.5+(A$10-A483^2)^0.5))))))</f>
        <v>38287426.393929005</v>
      </c>
      <c r="K483" s="15">
        <f t="shared" si="45"/>
        <v>1.2140863265451867</v>
      </c>
      <c r="L483" s="9">
        <f>((X$3*((B$10-B$14^2)^0.5-(B$10-H$6^2)^0.5-(B$10^0.5*LN((H$6/B$14)*((B$10^0.5+(B$10-B$14^2)^0.5)/(B$10^0.5+(B$10-B$14^2)^0.5))))))+(F$6*((D$6)/(E$6*B$3*A$6))^0.5*((G$3^2-A483^2)^0.5-(G$3^2-B$14^2)^0.5-(G$3*LN((B$14*(G$3+(G$3^2-A483^2)^0.5))/(A483*(G$3+(G$3^2-B$14^2)^0.5)))))))-((X$3*((A$10-A$14^2)^0.5-(A$10-H$6^2)^0.5-(A$10^0.5*LN((H$6/A$14)*((A$10^0.5+(A$10-A$14^2)^0.5)/(A$10^0.5+(A$10-A$14^2)^0.5))))))+(F$6*((D$6)/(E$6*B$3*A$6))^0.5*((F$3^2-A483^2)^0.5-(F$3^2-A$14^2)^0.5-(F$3*LN((A$14*(F$3+(F$3^2-A483^2)^0.5))/(A483*(F$3+(F$3^2-A$14^2)^0.5)))))))</f>
        <v>58993136.289057255</v>
      </c>
      <c r="M483" s="15">
        <f t="shared" si="46"/>
        <v>1.8706600801958795</v>
      </c>
    </row>
    <row r="484" spans="1:13" x14ac:dyDescent="0.25">
      <c r="A484">
        <f t="shared" si="47"/>
        <v>466</v>
      </c>
      <c r="B484" s="15">
        <f>E$3+(((E$6*B$3)/(D$6*A$6))^0.5*((G$3^2-A484^2)^0.5-(F$3^2-A484^2)^0.5))</f>
        <v>0.46993836502005415</v>
      </c>
      <c r="C484" s="15">
        <f>(((B$3*(G$3^2-A484^2)/A$6)+(D$6*D$3^2/C$6))^0.5)-(((B$3*(F$3^2-A484^2)/A$6)+(D$6*C$3^2/C$6))^0.5)</f>
        <v>0.45384891788754089</v>
      </c>
      <c r="D484" s="15">
        <f>((E$6*B$3*A$6)/(D$6*F$6^2))^0.5*((A484/(G$3^2-A484^2)^0.5)/(A484/(F$3^2-A484^2)^0.5))</f>
        <v>5.717298959353754E-7</v>
      </c>
      <c r="E484" s="15">
        <f t="shared" si="42"/>
        <v>18.030073998218</v>
      </c>
      <c r="F484" s="9">
        <f>(B$3/F$6)*((A484/(((B$3/A$6)*(G$3^2-A484^2))+(D$6*D$3^2/C$6))^0.5)-(A484/(((B$3/A$6)*(F$3^2-A484^2))+(D$6*C$3^2/C$6))^0.5))</f>
        <v>-3.5350887640138702E-9</v>
      </c>
      <c r="G484" s="9">
        <f t="shared" si="43"/>
        <v>-0.11148255926194141</v>
      </c>
      <c r="H484" s="9">
        <f>F$6*((D$6)/(E$6*B$3*A$6))^0.5*(((G$3^2-A484^2)^0.5-(G$3^2-G$6^2)^0.5-(G$3*LN((G$6*(G$3+(G$3^2-A484^2)^0.5))/(A484*(G$3+(G$3^2-G$6^2)^0.5)))))-((F$3^2-A484^2)^0.5-(F$3^2-G$6^2)^0.5-(F$3*LN((G$6*(F$3+(F$3^2-A484^2)^0.5))/(A484*(F$3+(F$3^2-G$6^2)^0.5))))))</f>
        <v>16006637.874771312</v>
      </c>
      <c r="I484" s="15">
        <f t="shared" si="44"/>
        <v>0.50756715736844593</v>
      </c>
      <c r="J484" s="9">
        <f>X$3*(((B$10-A484^2)^0.5-(B$10-H$6^2)^0.5-(B$10^0.5*LN((H$6/A484)*((B$10^0.5+(B$10-A484^2)^0.5)/(B$10^0.5+(B$10-A484^2)^0.5)))))-((A$10-A484^2)^0.5-(A$10-H$6^2)^0.5-(A$10^0.5*LN((H$6/A484)*((A$10^0.5+(A$10-A484^2)^0.5)/(A$10^0.5+(A$10-A484^2)^0.5))))))</f>
        <v>38309086.482298307</v>
      </c>
      <c r="K484" s="15">
        <f t="shared" si="45"/>
        <v>1.2147731634417271</v>
      </c>
      <c r="L484" s="9">
        <f>((X$3*((B$10-B$14^2)^0.5-(B$10-H$6^2)^0.5-(B$10^0.5*LN((H$6/B$14)*((B$10^0.5+(B$10-B$14^2)^0.5)/(B$10^0.5+(B$10-B$14^2)^0.5))))))+(F$6*((D$6)/(E$6*B$3*A$6))^0.5*((G$3^2-A484^2)^0.5-(G$3^2-B$14^2)^0.5-(G$3*LN((B$14*(G$3+(G$3^2-A484^2)^0.5))/(A484*(G$3+(G$3^2-B$14^2)^0.5)))))))-((X$3*((A$10-A$14^2)^0.5-(A$10-H$6^2)^0.5-(A$10^0.5*LN((H$6/A$14)*((A$10^0.5+(A$10-A$14^2)^0.5)/(A$10^0.5+(A$10-A$14^2)^0.5))))))+(F$6*((D$6)/(E$6*B$3*A$6))^0.5*((F$3^2-A484^2)^0.5-(F$3^2-A$14^2)^0.5-(F$3*LN((A$14*(F$3+(F$3^2-A484^2)^0.5))/(A484*(F$3+(F$3^2-A$14^2)^0.5)))))))</f>
        <v>58934704.369132996</v>
      </c>
      <c r="M484" s="15">
        <f t="shared" si="46"/>
        <v>1.8688072161698692</v>
      </c>
    </row>
    <row r="485" spans="1:13" x14ac:dyDescent="0.25">
      <c r="A485">
        <f t="shared" si="47"/>
        <v>467</v>
      </c>
      <c r="B485" s="15">
        <f>E$3+(((E$6*B$3)/(D$6*A$6))^0.5*((G$3^2-A485^2)^0.5-(F$3^2-A485^2)^0.5))</f>
        <v>0.46992011961640706</v>
      </c>
      <c r="C485" s="15">
        <f>(((B$3*(G$3^2-A485^2)/A$6)+(D$6*D$3^2/C$6))^0.5)-(((B$3*(F$3^2-A485^2)/A$6)+(D$6*C$3^2/C$6))^0.5)</f>
        <v>0.45386130448084572</v>
      </c>
      <c r="D485" s="15">
        <f>((E$6*B$3*A$6)/(D$6*F$6^2))^0.5*((A485/(G$3^2-A485^2)^0.5)/(A485/(F$3^2-A485^2)^0.5))</f>
        <v>5.7174199591049196E-7</v>
      </c>
      <c r="E485" s="15">
        <f t="shared" si="42"/>
        <v>18.030455583033273</v>
      </c>
      <c r="F485" s="9">
        <f>(B$3/F$6)*((A485/(((B$3/A$6)*(G$3^2-A485^2))+(D$6*D$3^2/C$6))^0.5)-(A485/(((B$3/A$6)*(F$3^2-A485^2))+(D$6*C$3^2/C$6))^0.5))</f>
        <v>-3.5429648701924178E-9</v>
      </c>
      <c r="G485" s="9">
        <f t="shared" si="43"/>
        <v>-0.11173094014638808</v>
      </c>
      <c r="H485" s="9">
        <f>F$6*((D$6)/(E$6*B$3*A$6))^0.5*(((G$3^2-A485^2)^0.5-(G$3^2-G$6^2)^0.5-(G$3*LN((G$6*(G$3+(G$3^2-A485^2)^0.5))/(A485*(G$3+(G$3^2-G$6^2)^0.5)))))-((F$3^2-A485^2)^0.5-(F$3^2-G$6^2)^0.5-(F$3*LN((G$6*(F$3+(F$3^2-A485^2)^0.5))/(A485*(F$3+(F$3^2-G$6^2)^0.5))))))</f>
        <v>15948295.88204789</v>
      </c>
      <c r="I485" s="15">
        <f t="shared" si="44"/>
        <v>0.50571714491526798</v>
      </c>
      <c r="J485" s="9">
        <f>X$3*(((B$10-A485^2)^0.5-(B$10-H$6^2)^0.5-(B$10^0.5*LN((H$6/A485)*((B$10^0.5+(B$10-A485^2)^0.5)/(B$10^0.5+(B$10-A485^2)^0.5)))))-((A$10-A485^2)^0.5-(A$10-H$6^2)^0.5-(A$10^0.5*LN((H$6/A485)*((A$10^0.5+(A$10-A485^2)^0.5)/(A$10^0.5+(A$10-A485^2)^0.5))))))</f>
        <v>38330701.33287473</v>
      </c>
      <c r="K485" s="15">
        <f t="shared" si="45"/>
        <v>1.2154585658572656</v>
      </c>
      <c r="L485" s="9">
        <f>((X$3*((B$10-B$14^2)^0.5-(B$10-H$6^2)^0.5-(B$10^0.5*LN((H$6/B$14)*((B$10^0.5+(B$10-B$14^2)^0.5)/(B$10^0.5+(B$10-B$14^2)^0.5))))))+(F$6*((D$6)/(E$6*B$3*A$6))^0.5*((G$3^2-A485^2)^0.5-(G$3^2-B$14^2)^0.5-(G$3*LN((B$14*(G$3+(G$3^2-A485^2)^0.5))/(A485*(G$3+(G$3^2-B$14^2)^0.5)))))))-((X$3*((A$10-A$14^2)^0.5-(A$10-H$6^2)^0.5-(A$10^0.5*LN((H$6/A$14)*((A$10^0.5+(A$10-A$14^2)^0.5)/(A$10^0.5+(A$10-A$14^2)^0.5))))))+(F$6*((D$6)/(E$6*B$3*A$6))^0.5*((F$3^2-A485^2)^0.5-(F$3^2-A$14^2)^0.5-(F$3*LN((A$14*(F$3+(F$3^2-A485^2)^0.5))/(A485*(F$3+(F$3^2-A$14^2)^0.5)))))))</f>
        <v>58876362.376409054</v>
      </c>
      <c r="M485" s="15">
        <f t="shared" si="46"/>
        <v>1.8669572037166746</v>
      </c>
    </row>
    <row r="486" spans="1:13" x14ac:dyDescent="0.25">
      <c r="A486">
        <f t="shared" si="47"/>
        <v>468</v>
      </c>
      <c r="B486" s="15">
        <f>E$3+(((E$6*B$3)/(D$6*A$6))^0.5*((G$3^2-A486^2)^0.5-(F$3^2-A486^2)^0.5))</f>
        <v>0.46990180172940577</v>
      </c>
      <c r="C486" s="15">
        <f>(((B$3*(G$3^2-A486^2)/A$6)+(D$6*D$3^2/C$6))^0.5)-(((B$3*(F$3^2-A486^2)/A$6)+(D$6*C$3^2/C$6))^0.5)</f>
        <v>0.45387371864385528</v>
      </c>
      <c r="D486" s="15">
        <f>((E$6*B$3*A$6)/(D$6*F$6^2))^0.5*((A486/(G$3^2-A486^2)^0.5)/(A486/(F$3^2-A486^2)^0.5))</f>
        <v>5.7175415160062269E-7</v>
      </c>
      <c r="E486" s="15">
        <f t="shared" si="42"/>
        <v>18.030838924877237</v>
      </c>
      <c r="F486" s="9">
        <f>(B$3/F$6)*((A486/(((B$3/A$6)*(G$3^2-A486^2))+(D$6*D$3^2/C$6))^0.5)-(A486/(((B$3/A$6)*(F$3^2-A486^2))+(D$6*C$3^2/C$6))^0.5))</f>
        <v>-3.5508428816318033E-9</v>
      </c>
      <c r="G486" s="9">
        <f t="shared" si="43"/>
        <v>-0.11197938111514055</v>
      </c>
      <c r="H486" s="9">
        <f>F$6*((D$6)/(E$6*B$3*A$6))^0.5*(((G$3^2-A486^2)^0.5-(G$3^2-G$6^2)^0.5-(G$3*LN((G$6*(G$3+(G$3^2-A486^2)^0.5))/(A486*(G$3+(G$3^2-G$6^2)^0.5)))))-((F$3^2-A486^2)^0.5-(F$3^2-G$6^2)^0.5-(F$3*LN((G$6*(F$3+(F$3^2-A486^2)^0.5))/(A486*(F$3+(F$3^2-G$6^2)^0.5))))))</f>
        <v>15890043.291783154</v>
      </c>
      <c r="I486" s="15">
        <f t="shared" si="44"/>
        <v>0.50386996739545775</v>
      </c>
      <c r="J486" s="9">
        <f>X$3*(((B$10-A486^2)^0.5-(B$10-H$6^2)^0.5-(B$10^0.5*LN((H$6/A486)*((B$10^0.5+(B$10-A486^2)^0.5)/(B$10^0.5+(B$10-A486^2)^0.5)))))-((A$10-A486^2)^0.5-(A$10-H$6^2)^0.5-(A$10^0.5*LN((H$6/A486)*((A$10^0.5+(A$10-A486^2)^0.5)/(A$10^0.5+(A$10-A486^2)^0.5))))))</f>
        <v>38352271.141939484</v>
      </c>
      <c r="K486" s="15">
        <f t="shared" si="45"/>
        <v>1.2161425400158385</v>
      </c>
      <c r="L486" s="9">
        <f>((X$3*((B$10-B$14^2)^0.5-(B$10-H$6^2)^0.5-(B$10^0.5*LN((H$6/B$14)*((B$10^0.5+(B$10-B$14^2)^0.5)/(B$10^0.5+(B$10-B$14^2)^0.5))))))+(F$6*((D$6)/(E$6*B$3*A$6))^0.5*((G$3^2-A486^2)^0.5-(G$3^2-B$14^2)^0.5-(G$3*LN((B$14*(G$3+(G$3^2-A486^2)^0.5))/(A486*(G$3+(G$3^2-B$14^2)^0.5)))))))-((X$3*((A$10-A$14^2)^0.5-(A$10-H$6^2)^0.5-(A$10^0.5*LN((H$6/A$14)*((A$10^0.5+(A$10-A$14^2)^0.5)/(A$10^0.5+(A$10-A$14^2)^0.5))))))+(F$6*((D$6)/(E$6*B$3*A$6))^0.5*((F$3^2-A486^2)^0.5-(F$3^2-A$14^2)^0.5-(F$3*LN((A$14*(F$3+(F$3^2-A486^2)^0.5))/(A486*(F$3+(F$3^2-A$14^2)^0.5)))))))</f>
        <v>58818109.78614378</v>
      </c>
      <c r="M486" s="15">
        <f t="shared" si="46"/>
        <v>1.8651100261968474</v>
      </c>
    </row>
    <row r="487" spans="1:13" x14ac:dyDescent="0.25">
      <c r="A487">
        <f t="shared" si="47"/>
        <v>469</v>
      </c>
      <c r="B487" s="15">
        <f>E$3+(((E$6*B$3)/(D$6*A$6))^0.5*((G$3^2-A487^2)^0.5-(F$3^2-A487^2)^0.5))</f>
        <v>0.46988341104247366</v>
      </c>
      <c r="C487" s="15">
        <f>(((B$3*(G$3^2-A487^2)/A$6)+(D$6*D$3^2/C$6))^0.5)-(((B$3*(F$3^2-A487^2)/A$6)+(D$6*C$3^2/C$6))^0.5)</f>
        <v>0.45388616038324869</v>
      </c>
      <c r="D487" s="15">
        <f>((E$6*B$3*A$6)/(D$6*F$6^2))^0.5*((A487/(G$3^2-A487^2)^0.5)/(A487/(F$3^2-A487^2)^0.5))</f>
        <v>5.7176636330747289E-7</v>
      </c>
      <c r="E487" s="15">
        <f t="shared" si="42"/>
        <v>18.031224033264465</v>
      </c>
      <c r="F487" s="9">
        <f>(B$3/F$6)*((A487/(((B$3/A$6)*(G$3^2-A487^2))+(D$6*D$3^2/C$6))^0.5)-(A487/(((B$3/A$6)*(F$3^2-A487^2))+(D$6*C$3^2/C$6))^0.5))</f>
        <v>-3.5587228028455013E-9</v>
      </c>
      <c r="G487" s="9">
        <f t="shared" si="43"/>
        <v>-0.11222788231053574</v>
      </c>
      <c r="H487" s="9">
        <f>F$6*((D$6)/(E$6*B$3*A$6))^0.5*(((G$3^2-A487^2)^0.5-(G$3^2-G$6^2)^0.5-(G$3*LN((G$6*(G$3+(G$3^2-A487^2)^0.5))/(A487*(G$3+(G$3^2-G$6^2)^0.5)))))-((F$3^2-A487^2)^0.5-(F$3^2-G$6^2)^0.5-(F$3*LN((G$6*(F$3+(F$3^2-A487^2)^0.5))/(A487*(F$3+(F$3^2-G$6^2)^0.5))))))</f>
        <v>15831879.581989704</v>
      </c>
      <c r="I487" s="15">
        <f t="shared" si="44"/>
        <v>0.50202560825690334</v>
      </c>
      <c r="J487" s="9">
        <f>X$3*(((B$10-A487^2)^0.5-(B$10-H$6^2)^0.5-(B$10^0.5*LN((H$6/A487)*((B$10^0.5+(B$10-A487^2)^0.5)/(B$10^0.5+(B$10-A487^2)^0.5)))))-((A$10-A487^2)^0.5-(A$10-H$6^2)^0.5-(A$10^0.5*LN((H$6/A487)*((A$10^0.5+(A$10-A487^2)^0.5)/(A$10^0.5+(A$10-A487^2)^0.5))))))</f>
        <v>38373796.10451787</v>
      </c>
      <c r="K487" s="15">
        <f t="shared" si="45"/>
        <v>1.2168250921016575</v>
      </c>
      <c r="L487" s="9">
        <f>((X$3*((B$10-B$14^2)^0.5-(B$10-H$6^2)^0.5-(B$10^0.5*LN((H$6/B$14)*((B$10^0.5+(B$10-B$14^2)^0.5)/(B$10^0.5+(B$10-B$14^2)^0.5))))))+(F$6*((D$6)/(E$6*B$3*A$6))^0.5*((G$3^2-A487^2)^0.5-(G$3^2-B$14^2)^0.5-(G$3*LN((B$14*(G$3+(G$3^2-A487^2)^0.5))/(A487*(G$3+(G$3^2-B$14^2)^0.5)))))))-((X$3*((A$10-A$14^2)^0.5-(A$10-H$6^2)^0.5-(A$10^0.5*LN((H$6/A$14)*((A$10^0.5+(A$10-A$14^2)^0.5)/(A$10^0.5+(A$10-A$14^2)^0.5))))))+(F$6*((D$6)/(E$6*B$3*A$6))^0.5*((F$3^2-A487^2)^0.5-(F$3^2-A$14^2)^0.5-(F$3*LN((A$14*(F$3+(F$3^2-A487^2)^0.5))/(A487*(F$3+(F$3^2-A$14^2)^0.5)))))))</f>
        <v>58759946.076350689</v>
      </c>
      <c r="M487" s="15">
        <f t="shared" si="46"/>
        <v>1.8632656670583045</v>
      </c>
    </row>
    <row r="488" spans="1:13" x14ac:dyDescent="0.25">
      <c r="A488">
        <f t="shared" si="47"/>
        <v>470</v>
      </c>
      <c r="B488" s="15">
        <f>E$3+(((E$6*B$3)/(D$6*A$6))^0.5*((G$3^2-A488^2)^0.5-(F$3^2-A488^2)^0.5))</f>
        <v>0.46986494723682515</v>
      </c>
      <c r="C488" s="15">
        <f>(((B$3*(G$3^2-A488^2)/A$6)+(D$6*D$3^2/C$6))^0.5)-(((B$3*(F$3^2-A488^2)/A$6)+(D$6*C$3^2/C$6))^0.5)</f>
        <v>0.45389862970570505</v>
      </c>
      <c r="D488" s="15">
        <f>((E$6*B$3*A$6)/(D$6*F$6^2))^0.5*((A488/(G$3^2-A488^2)^0.5)/(A488/(F$3^2-A488^2)^0.5))</f>
        <v>5.7177863133512187E-7</v>
      </c>
      <c r="E488" s="15">
        <f t="shared" si="42"/>
        <v>18.031610917784406</v>
      </c>
      <c r="F488" s="9">
        <f>(B$3/F$6)*((A488/(((B$3/A$6)*(G$3^2-A488^2))+(D$6*D$3^2/C$6))^0.5)-(A488/(((B$3/A$6)*(F$3^2-A488^2))+(D$6*C$3^2/C$6))^0.5))</f>
        <v>-3.5666046383500444E-9</v>
      </c>
      <c r="G488" s="9">
        <f t="shared" si="43"/>
        <v>-0.11247644387500701</v>
      </c>
      <c r="H488" s="9">
        <f>F$6*((D$6)/(E$6*B$3*A$6))^0.5*(((G$3^2-A488^2)^0.5-(G$3^2-G$6^2)^0.5-(G$3*LN((G$6*(G$3+(G$3^2-A488^2)^0.5))/(A488*(G$3+(G$3^2-G$6^2)^0.5)))))-((F$3^2-A488^2)^0.5-(F$3^2-G$6^2)^0.5-(F$3*LN((G$6*(F$3+(F$3^2-A488^2)^0.5))/(A488*(F$3+(F$3^2-G$6^2)^0.5))))))</f>
        <v>15773804.233402262</v>
      </c>
      <c r="I488" s="15">
        <f t="shared" si="44"/>
        <v>0.50018405103381092</v>
      </c>
      <c r="J488" s="9">
        <f>X$3*(((B$10-A488^2)^0.5-(B$10-H$6^2)^0.5-(B$10^0.5*LN((H$6/A488)*((B$10^0.5+(B$10-A488^2)^0.5)/(B$10^0.5+(B$10-A488^2)^0.5)))))-((A$10-A488^2)^0.5-(A$10-H$6^2)^0.5-(A$10^0.5*LN((H$6/A488)*((A$10^0.5+(A$10-A488^2)^0.5)/(A$10^0.5+(A$10-A488^2)^0.5))))))</f>
        <v>38395276.414390855</v>
      </c>
      <c r="K488" s="15">
        <f t="shared" si="45"/>
        <v>1.2175062282594766</v>
      </c>
      <c r="L488" s="9">
        <f>((X$3*((B$10-B$14^2)^0.5-(B$10-H$6^2)^0.5-(B$10^0.5*LN((H$6/B$14)*((B$10^0.5+(B$10-B$14^2)^0.5)/(B$10^0.5+(B$10-B$14^2)^0.5))))))+(F$6*((D$6)/(E$6*B$3*A$6))^0.5*((G$3^2-A488^2)^0.5-(G$3^2-B$14^2)^0.5-(G$3*LN((B$14*(G$3+(G$3^2-A488^2)^0.5))/(A488*(G$3+(G$3^2-B$14^2)^0.5)))))))-((X$3*((A$10-A$14^2)^0.5-(A$10-H$6^2)^0.5-(A$10^0.5*LN((H$6/A$14)*((A$10^0.5+(A$10-A$14^2)^0.5)/(A$10^0.5+(A$10-A$14^2)^0.5))))))+(F$6*((D$6)/(E$6*B$3*A$6))^0.5*((F$3^2-A488^2)^0.5-(F$3^2-A$14^2)^0.5-(F$3*LN((A$14*(F$3+(F$3^2-A488^2)^0.5))/(A488*(F$3+(F$3^2-A$14^2)^0.5)))))))</f>
        <v>58701870.72776413</v>
      </c>
      <c r="M488" s="15">
        <f t="shared" si="46"/>
        <v>1.86142410983524</v>
      </c>
    </row>
    <row r="489" spans="1:13" x14ac:dyDescent="0.25">
      <c r="A489">
        <f t="shared" si="47"/>
        <v>471</v>
      </c>
      <c r="B489" s="15">
        <f>E$3+(((E$6*B$3)/(D$6*A$6))^0.5*((G$3^2-A489^2)^0.5-(F$3^2-A489^2)^0.5))</f>
        <v>0.46984640999144289</v>
      </c>
      <c r="C489" s="15">
        <f>(((B$3*(G$3^2-A489^2)/A$6)+(D$6*D$3^2/C$6))^0.5)-(((B$3*(F$3^2-A489^2)/A$6)+(D$6*C$3^2/C$6))^0.5)</f>
        <v>0.45391112661795319</v>
      </c>
      <c r="D489" s="15">
        <f>((E$6*B$3*A$6)/(D$6*F$6^2))^0.5*((A489/(G$3^2-A489^2)^0.5)/(A489/(F$3^2-A489^2)^0.5))</f>
        <v>5.7179095599004756E-7</v>
      </c>
      <c r="E489" s="15">
        <f t="shared" si="42"/>
        <v>18.031999588102138</v>
      </c>
      <c r="F489" s="9">
        <f>(B$3/F$6)*((A489/(((B$3/A$6)*(G$3^2-A489^2))+(D$6*D$3^2/C$6))^0.5)-(A489/(((B$3/A$6)*(F$3^2-A489^2))+(D$6*C$3^2/C$6))^0.5))</f>
        <v>-3.574488392664942E-9</v>
      </c>
      <c r="G489" s="9">
        <f t="shared" si="43"/>
        <v>-0.11272506595108162</v>
      </c>
      <c r="H489" s="9">
        <f>F$6*((D$6)/(E$6*B$3*A$6))^0.5*(((G$3^2-A489^2)^0.5-(G$3^2-G$6^2)^0.5-(G$3*LN((G$6*(G$3+(G$3^2-A489^2)^0.5))/(A489*(G$3+(G$3^2-G$6^2)^0.5)))))-((F$3^2-A489^2)^0.5-(F$3^2-G$6^2)^0.5-(F$3*LN((G$6*(F$3+(F$3^2-A489^2)^0.5))/(A489*(F$3+(F$3^2-G$6^2)^0.5))))))</f>
        <v>15715816.729449745</v>
      </c>
      <c r="I489" s="15">
        <f t="shared" si="44"/>
        <v>0.4983452793458189</v>
      </c>
      <c r="J489" s="9">
        <f>X$3*(((B$10-A489^2)^0.5-(B$10-H$6^2)^0.5-(B$10^0.5*LN((H$6/A489)*((B$10^0.5+(B$10-A489^2)^0.5)/(B$10^0.5+(B$10-A489^2)^0.5)))))-((A$10-A489^2)^0.5-(A$10-H$6^2)^0.5-(A$10^0.5*LN((H$6/A489)*((A$10^0.5+(A$10-A489^2)^0.5)/(A$10^0.5+(A$10-A489^2)^0.5))))))</f>
        <v>38416712.264104217</v>
      </c>
      <c r="K489" s="15">
        <f t="shared" si="45"/>
        <v>1.2181859545948825</v>
      </c>
      <c r="L489" s="9">
        <f>((X$3*((B$10-B$14^2)^0.5-(B$10-H$6^2)^0.5-(B$10^0.5*LN((H$6/B$14)*((B$10^0.5+(B$10-B$14^2)^0.5)/(B$10^0.5+(B$10-B$14^2)^0.5))))))+(F$6*((D$6)/(E$6*B$3*A$6))^0.5*((G$3^2-A489^2)^0.5-(G$3^2-B$14^2)^0.5-(G$3*LN((B$14*(G$3+(G$3^2-A489^2)^0.5))/(A489*(G$3+(G$3^2-B$14^2)^0.5)))))))-((X$3*((A$10-A$14^2)^0.5-(A$10-H$6^2)^0.5-(A$10^0.5*LN((H$6/A$14)*((A$10^0.5+(A$10-A$14^2)^0.5)/(A$10^0.5+(A$10-A$14^2)^0.5))))))+(F$6*((D$6)/(E$6*B$3*A$6))^0.5*((F$3^2-A489^2)^0.5-(F$3^2-A$14^2)^0.5-(F$3*LN((A$14*(F$3+(F$3^2-A489^2)^0.5))/(A489*(F$3+(F$3^2-A$14^2)^0.5)))))))</f>
        <v>58643883.22381115</v>
      </c>
      <c r="M489" s="15">
        <f t="shared" si="46"/>
        <v>1.8595853381472334</v>
      </c>
    </row>
    <row r="490" spans="1:13" x14ac:dyDescent="0.25">
      <c r="A490">
        <f t="shared" si="47"/>
        <v>472</v>
      </c>
      <c r="B490" s="15">
        <f>E$3+(((E$6*B$3)/(D$6*A$6))^0.5*((G$3^2-A490^2)^0.5-(F$3^2-A490^2)^0.5))</f>
        <v>0.46982779898306393</v>
      </c>
      <c r="C490" s="15">
        <f>(((B$3*(G$3^2-A490^2)/A$6)+(D$6*D$3^2/C$6))^0.5)-(((B$3*(F$3^2-A490^2)/A$6)+(D$6*C$3^2/C$6))^0.5)</f>
        <v>0.45392365112670774</v>
      </c>
      <c r="D490" s="15">
        <f>((E$6*B$3*A$6)/(D$6*F$6^2))^0.5*((A490/(G$3^2-A490^2)^0.5)/(A490/(F$3^2-A490^2)^0.5))</f>
        <v>5.7180333758114709E-7</v>
      </c>
      <c r="E490" s="15">
        <f t="shared" si="42"/>
        <v>18.032390053959055</v>
      </c>
      <c r="F490" s="9">
        <f>(B$3/F$6)*((A490/(((B$3/A$6)*(G$3^2-A490^2))+(D$6*D$3^2/C$6))^0.5)-(A490/(((B$3/A$6)*(F$3^2-A490^2))+(D$6*C$3^2/C$6))^0.5))</f>
        <v>-3.5823740703125209E-9</v>
      </c>
      <c r="G490" s="9">
        <f t="shared" si="43"/>
        <v>-0.11297374868137566</v>
      </c>
      <c r="H490" s="9">
        <f>F$6*((D$6)/(E$6*B$3*A$6))^0.5*(((G$3^2-A490^2)^0.5-(G$3^2-G$6^2)^0.5-(G$3*LN((G$6*(G$3+(G$3^2-A490^2)^0.5))/(A490*(G$3+(G$3^2-G$6^2)^0.5)))))-((F$3^2-A490^2)^0.5-(F$3^2-G$6^2)^0.5-(F$3*LN((G$6*(F$3+(F$3^2-A490^2)^0.5))/(A490*(F$3+(F$3^2-G$6^2)^0.5))))))</f>
        <v>15657916.556232003</v>
      </c>
      <c r="I490" s="15">
        <f t="shared" si="44"/>
        <v>0.49650927689726038</v>
      </c>
      <c r="J490" s="9">
        <f>X$3*(((B$10-A490^2)^0.5-(B$10-H$6^2)^0.5-(B$10^0.5*LN((H$6/A490)*((B$10^0.5+(B$10-A490^2)^0.5)/(B$10^0.5+(B$10-A490^2)^0.5)))))-((A$10-A490^2)^0.5-(A$10-H$6^2)^0.5-(A$10^0.5*LN((H$6/A490)*((A$10^0.5+(A$10-A490^2)^0.5)/(A$10^0.5+(A$10-A490^2)^0.5))))))</f>
        <v>38438103.84498065</v>
      </c>
      <c r="K490" s="15">
        <f t="shared" si="45"/>
        <v>1.218864277174678</v>
      </c>
      <c r="L490" s="9">
        <f>((X$3*((B$10-B$14^2)^0.5-(B$10-H$6^2)^0.5-(B$10^0.5*LN((H$6/B$14)*((B$10^0.5+(B$10-B$14^2)^0.5)/(B$10^0.5+(B$10-B$14^2)^0.5))))))+(F$6*((D$6)/(E$6*B$3*A$6))^0.5*((G$3^2-A490^2)^0.5-(G$3^2-B$14^2)^0.5-(G$3*LN((B$14*(G$3+(G$3^2-A490^2)^0.5))/(A490*(G$3+(G$3^2-B$14^2)^0.5)))))))-((X$3*((A$10-A$14^2)^0.5-(A$10-H$6^2)^0.5-(A$10^0.5*LN((H$6/A$14)*((A$10^0.5+(A$10-A$14^2)^0.5)/(A$10^0.5+(A$10-A$14^2)^0.5))))))+(F$6*((D$6)/(E$6*B$3*A$6))^0.5*((F$3^2-A490^2)^0.5-(F$3^2-A$14^2)^0.5-(F$3*LN((A$14*(F$3+(F$3^2-A490^2)^0.5))/(A490*(F$3+(F$3^2-A$14^2)^0.5)))))))</f>
        <v>58585983.050593376</v>
      </c>
      <c r="M490" s="15">
        <f t="shared" si="46"/>
        <v>1.8577493356986738</v>
      </c>
    </row>
    <row r="491" spans="1:13" x14ac:dyDescent="0.25">
      <c r="A491">
        <f t="shared" si="47"/>
        <v>473</v>
      </c>
      <c r="B491" s="15">
        <f>E$3+(((E$6*B$3)/(D$6*A$6))^0.5*((G$3^2-A491^2)^0.5-(F$3^2-A491^2)^0.5))</f>
        <v>0.46980911388615598</v>
      </c>
      <c r="C491" s="15">
        <f>(((B$3*(G$3^2-A491^2)/A$6)+(D$6*D$3^2/C$6))^0.5)-(((B$3*(F$3^2-A491^2)/A$6)+(D$6*C$3^2/C$6))^0.5)</f>
        <v>0.45393620323869754</v>
      </c>
      <c r="D491" s="15">
        <f>((E$6*B$3*A$6)/(D$6*F$6^2))^0.5*((A491/(G$3^2-A491^2)^0.5)/(A491/(F$3^2-A491^2)^0.5))</f>
        <v>5.7181577641976181E-7</v>
      </c>
      <c r="E491" s="15">
        <f t="shared" si="42"/>
        <v>18.032782325173606</v>
      </c>
      <c r="F491" s="9">
        <f>(B$3/F$6)*((A491/(((B$3/A$6)*(G$3^2-A491^2))+(D$6*D$3^2/C$6))^0.5)-(A491/(((B$3/A$6)*(F$3^2-A491^2))+(D$6*C$3^2/C$6))^0.5))</f>
        <v>-3.5902616758178422E-9</v>
      </c>
      <c r="G491" s="9">
        <f t="shared" si="43"/>
        <v>-0.11322249220859147</v>
      </c>
      <c r="H491" s="9">
        <f>F$6*((D$6)/(E$6*B$3*A$6))^0.5*(((G$3^2-A491^2)^0.5-(G$3^2-G$6^2)^0.5-(G$3*LN((G$6*(G$3+(G$3^2-A491^2)^0.5))/(A491*(G$3+(G$3^2-G$6^2)^0.5)))))-((F$3^2-A491^2)^0.5-(F$3^2-G$6^2)^0.5-(F$3*LN((G$6*(F$3+(F$3^2-A491^2)^0.5))/(A491*(F$3+(F$3^2-G$6^2)^0.5))))))</f>
        <v>15600103.202487035</v>
      </c>
      <c r="I491" s="15">
        <f t="shared" si="44"/>
        <v>0.4946760274761236</v>
      </c>
      <c r="J491" s="9">
        <f>X$3*(((B$10-A491^2)^0.5-(B$10-H$6^2)^0.5-(B$10^0.5*LN((H$6/A491)*((B$10^0.5+(B$10-A491^2)^0.5)/(B$10^0.5+(B$10-A491^2)^0.5)))))-((A$10-A491^2)^0.5-(A$10-H$6^2)^0.5-(A$10^0.5*LN((H$6/A491)*((A$10^0.5+(A$10-A491^2)^0.5)/(A$10^0.5+(A$10-A491^2)^0.5))))))</f>
        <v>38459451.347127862</v>
      </c>
      <c r="K491" s="15">
        <f t="shared" si="45"/>
        <v>1.2195412020271392</v>
      </c>
      <c r="L491" s="9">
        <f>((X$3*((B$10-B$14^2)^0.5-(B$10-H$6^2)^0.5-(B$10^0.5*LN((H$6/B$14)*((B$10^0.5+(B$10-B$14^2)^0.5)/(B$10^0.5+(B$10-B$14^2)^0.5))))))+(F$6*((D$6)/(E$6*B$3*A$6))^0.5*((G$3^2-A491^2)^0.5-(G$3^2-B$14^2)^0.5-(G$3*LN((B$14*(G$3+(G$3^2-A491^2)^0.5))/(A491*(G$3+(G$3^2-B$14^2)^0.5)))))))-((X$3*((A$10-A$14^2)^0.5-(A$10-H$6^2)^0.5-(A$10^0.5*LN((H$6/A$14)*((A$10^0.5+(A$10-A$14^2)^0.5)/(A$10^0.5+(A$10-A$14^2)^0.5))))))+(F$6*((D$6)/(E$6*B$3*A$6))^0.5*((F$3^2-A491^2)^0.5-(F$3^2-A$14^2)^0.5-(F$3*LN((A$14*(F$3+(F$3^2-A491^2)^0.5))/(A491*(F$3+(F$3^2-A$14^2)^0.5)))))))</f>
        <v>58528169.696847916</v>
      </c>
      <c r="M491" s="15">
        <f t="shared" si="46"/>
        <v>1.8559160862775215</v>
      </c>
    </row>
    <row r="492" spans="1:13" x14ac:dyDescent="0.25">
      <c r="A492">
        <f t="shared" si="47"/>
        <v>474</v>
      </c>
      <c r="B492" s="15">
        <f>E$3+(((E$6*B$3)/(D$6*A$6))^0.5*((G$3^2-A492^2)^0.5-(F$3^2-A492^2)^0.5))</f>
        <v>0.46979035437290123</v>
      </c>
      <c r="C492" s="15">
        <f>(((B$3*(G$3^2-A492^2)/A$6)+(D$6*D$3^2/C$6))^0.5)-(((B$3*(F$3^2-A492^2)/A$6)+(D$6*C$3^2/C$6))^0.5)</f>
        <v>0.45394878296068697</v>
      </c>
      <c r="D492" s="15">
        <f>((E$6*B$3*A$6)/(D$6*F$6^2))^0.5*((A492/(G$3^2-A492^2)^0.5)/(A492/(F$3^2-A492^2)^0.5))</f>
        <v>5.7182827281970008E-7</v>
      </c>
      <c r="E492" s="15">
        <f t="shared" si="42"/>
        <v>18.03317641164206</v>
      </c>
      <c r="F492" s="9">
        <f>(B$3/F$6)*((A492/(((B$3/A$6)*(G$3^2-A492^2))+(D$6*D$3^2/C$6))^0.5)-(A492/(((B$3/A$6)*(F$3^2-A492^2))+(D$6*C$3^2/C$6))^0.5))</f>
        <v>-3.5981512137092684E-9</v>
      </c>
      <c r="G492" s="9">
        <f t="shared" si="43"/>
        <v>-0.11347129667553549</v>
      </c>
      <c r="H492" s="9">
        <f>F$6*((D$6)/(E$6*B$3*A$6))^0.5*(((G$3^2-A492^2)^0.5-(G$3^2-G$6^2)^0.5-(G$3*LN((G$6*(G$3+(G$3^2-A492^2)^0.5))/(A492*(G$3+(G$3^2-G$6^2)^0.5)))))-((F$3^2-A492^2)^0.5-(F$3^2-G$6^2)^0.5-(F$3*LN((G$6*(F$3+(F$3^2-A492^2)^0.5))/(A492*(F$3+(F$3^2-G$6^2)^0.5))))))</f>
        <v>15542376.159569742</v>
      </c>
      <c r="I492" s="15">
        <f t="shared" si="44"/>
        <v>0.49284551495337842</v>
      </c>
      <c r="J492" s="9">
        <f>X$3*(((B$10-A492^2)^0.5-(B$10-H$6^2)^0.5-(B$10^0.5*LN((H$6/A492)*((B$10^0.5+(B$10-A492^2)^0.5)/(B$10^0.5+(B$10-A492^2)^0.5)))))-((A$10-A492^2)^0.5-(A$10-H$6^2)^0.5-(A$10^0.5*LN((H$6/A492)*((A$10^0.5+(A$10-A492^2)^0.5)/(A$10^0.5+(A$10-A492^2)^0.5))))))</f>
        <v>38480754.959453255</v>
      </c>
      <c r="K492" s="15">
        <f t="shared" si="45"/>
        <v>1.2202167351424802</v>
      </c>
      <c r="L492" s="9">
        <f>((X$3*((B$10-B$14^2)^0.5-(B$10-H$6^2)^0.5-(B$10^0.5*LN((H$6/B$14)*((B$10^0.5+(B$10-B$14^2)^0.5)/(B$10^0.5+(B$10-B$14^2)^0.5))))))+(F$6*((D$6)/(E$6*B$3*A$6))^0.5*((G$3^2-A492^2)^0.5-(G$3^2-B$14^2)^0.5-(G$3*LN((B$14*(G$3+(G$3^2-A492^2)^0.5))/(A492*(G$3+(G$3^2-B$14^2)^0.5)))))))-((X$3*((A$10-A$14^2)^0.5-(A$10-H$6^2)^0.5-(A$10^0.5*LN((H$6/A$14)*((A$10^0.5+(A$10-A$14^2)^0.5)/(A$10^0.5+(A$10-A$14^2)^0.5))))))+(F$6*((D$6)/(E$6*B$3*A$6))^0.5*((F$3^2-A492^2)^0.5-(F$3^2-A$14^2)^0.5-(F$3*LN((A$14*(F$3+(F$3^2-A492^2)^0.5))/(A492*(F$3+(F$3^2-A$14^2)^0.5)))))))</f>
        <v>58470442.653931618</v>
      </c>
      <c r="M492" s="15">
        <f t="shared" si="46"/>
        <v>1.8540855737548079</v>
      </c>
    </row>
    <row r="493" spans="1:13" x14ac:dyDescent="0.25">
      <c r="A493">
        <f t="shared" si="47"/>
        <v>475</v>
      </c>
      <c r="B493" s="15">
        <f>E$3+(((E$6*B$3)/(D$6*A$6))^0.5*((G$3^2-A493^2)^0.5-(F$3^2-A493^2)^0.5))</f>
        <v>0.46977152011317419</v>
      </c>
      <c r="C493" s="15">
        <f>(((B$3*(G$3^2-A493^2)/A$6)+(D$6*D$3^2/C$6))^0.5)-(((B$3*(F$3^2-A493^2)/A$6)+(D$6*C$3^2/C$6))^0.5)</f>
        <v>0.45396139029944749</v>
      </c>
      <c r="D493" s="15">
        <f>((E$6*B$3*A$6)/(D$6*F$6^2))^0.5*((A493/(G$3^2-A493^2)^0.5)/(A493/(F$3^2-A493^2)^0.5))</f>
        <v>5.7184082709726093E-7</v>
      </c>
      <c r="E493" s="15">
        <f t="shared" si="42"/>
        <v>18.033572323339222</v>
      </c>
      <c r="F493" s="9">
        <f>(B$3/F$6)*((A493/(((B$3/A$6)*(G$3^2-A493^2))+(D$6*D$3^2/C$6))^0.5)-(A493/(((B$3/A$6)*(F$3^2-A493^2))+(D$6*C$3^2/C$6))^0.5))</f>
        <v>-3.6060426885178957E-9</v>
      </c>
      <c r="G493" s="9">
        <f t="shared" si="43"/>
        <v>-0.11372016222510035</v>
      </c>
      <c r="H493" s="9">
        <f>F$6*((D$6)/(E$6*B$3*A$6))^0.5*(((G$3^2-A493^2)^0.5-(G$3^2-G$6^2)^0.5-(G$3*LN((G$6*(G$3+(G$3^2-A493^2)^0.5))/(A493*(G$3+(G$3^2-G$6^2)^0.5)))))-((F$3^2-A493^2)^0.5-(F$3^2-G$6^2)^0.5-(F$3*LN((G$6*(F$3+(F$3^2-A493^2)^0.5))/(A493*(F$3+(F$3^2-G$6^2)^0.5))))))</f>
        <v>15484734.921424007</v>
      </c>
      <c r="I493" s="15">
        <f t="shared" si="44"/>
        <v>0.49101772328209053</v>
      </c>
      <c r="J493" s="9">
        <f>X$3*(((B$10-A493^2)^0.5-(B$10-H$6^2)^0.5-(B$10^0.5*LN((H$6/A493)*((B$10^0.5+(B$10-A493^2)^0.5)/(B$10^0.5+(B$10-A493^2)^0.5)))))-((A$10-A493^2)^0.5-(A$10-H$6^2)^0.5-(A$10^0.5*LN((H$6/A493)*((A$10^0.5+(A$10-A493^2)^0.5)/(A$10^0.5+(A$10-A493^2)^0.5))))))</f>
        <v>38502014.869669467</v>
      </c>
      <c r="K493" s="15">
        <f t="shared" si="45"/>
        <v>1.2208908824730298</v>
      </c>
      <c r="L493" s="9">
        <f>((X$3*((B$10-B$14^2)^0.5-(B$10-H$6^2)^0.5-(B$10^0.5*LN((H$6/B$14)*((B$10^0.5+(B$10-B$14^2)^0.5)/(B$10^0.5+(B$10-B$14^2)^0.5))))))+(F$6*((D$6)/(E$6*B$3*A$6))^0.5*((G$3^2-A493^2)^0.5-(G$3^2-B$14^2)^0.5-(G$3*LN((B$14*(G$3+(G$3^2-A493^2)^0.5))/(A493*(G$3+(G$3^2-B$14^2)^0.5)))))))-((X$3*((A$10-A$14^2)^0.5-(A$10-H$6^2)^0.5-(A$10^0.5*LN((H$6/A$14)*((A$10^0.5+(A$10-A$14^2)^0.5)/(A$10^0.5+(A$10-A$14^2)^0.5))))))+(F$6*((D$6)/(E$6*B$3*A$6))^0.5*((F$3^2-A493^2)^0.5-(F$3^2-A$14^2)^0.5-(F$3*LN((A$14*(F$3+(F$3^2-A493^2)^0.5))/(A493*(F$3+(F$3^2-A$14^2)^0.5)))))))</f>
        <v>58412801.415785789</v>
      </c>
      <c r="M493" s="15">
        <f t="shared" si="46"/>
        <v>1.8522577820835169</v>
      </c>
    </row>
    <row r="494" spans="1:13" x14ac:dyDescent="0.25">
      <c r="A494">
        <f t="shared" si="47"/>
        <v>476</v>
      </c>
      <c r="B494" s="15">
        <f>E$3+(((E$6*B$3)/(D$6*A$6))^0.5*((G$3^2-A494^2)^0.5-(F$3^2-A494^2)^0.5))</f>
        <v>0.46975261077452374</v>
      </c>
      <c r="C494" s="15">
        <f>(((B$3*(G$3^2-A494^2)/A$6)+(D$6*D$3^2/C$6))^0.5)-(((B$3*(F$3^2-A494^2)/A$6)+(D$6*C$3^2/C$6))^0.5)</f>
        <v>0.45397402526177189</v>
      </c>
      <c r="D494" s="15">
        <f>((E$6*B$3*A$6)/(D$6*F$6^2))^0.5*((A494/(G$3^2-A494^2)^0.5)/(A494/(F$3^2-A494^2)^0.5))</f>
        <v>5.7185343957125856E-7</v>
      </c>
      <c r="E494" s="15">
        <f t="shared" si="42"/>
        <v>18.03397007031921</v>
      </c>
      <c r="F494" s="9">
        <f>(B$3/F$6)*((A494/(((B$3/A$6)*(G$3^2-A494^2))+(D$6*D$3^2/C$6))^0.5)-(A494/(((B$3/A$6)*(F$3^2-A494^2))+(D$6*C$3^2/C$6))^0.5))</f>
        <v>-3.613936104777799E-9</v>
      </c>
      <c r="G494" s="9">
        <f t="shared" si="43"/>
        <v>-0.11396908900027268</v>
      </c>
      <c r="H494" s="9">
        <f>F$6*((D$6)/(E$6*B$3*A$6))^0.5*(((G$3^2-A494^2)^0.5-(G$3^2-G$6^2)^0.5-(G$3*LN((G$6*(G$3+(G$3^2-A494^2)^0.5))/(A494*(G$3+(G$3^2-G$6^2)^0.5)))))-((F$3^2-A494^2)^0.5-(F$3^2-G$6^2)^0.5-(F$3*LN((G$6*(F$3+(F$3^2-A494^2)^0.5))/(A494*(F$3+(F$3^2-G$6^2)^0.5))))))</f>
        <v>15427178.984553758</v>
      </c>
      <c r="I494" s="15">
        <f t="shared" si="44"/>
        <v>0.48919263649650424</v>
      </c>
      <c r="J494" s="9">
        <f>X$3*(((B$10-A494^2)^0.5-(B$10-H$6^2)^0.5-(B$10^0.5*LN((H$6/A494)*((B$10^0.5+(B$10-A494^2)^0.5)/(B$10^0.5+(B$10-A494^2)^0.5)))))-((A$10-A494^2)^0.5-(A$10-H$6^2)^0.5-(A$10^0.5*LN((H$6/A494)*((A$10^0.5+(A$10-A494^2)^0.5)/(A$10^0.5+(A$10-A494^2)^0.5))))))</f>
        <v>38523231.264303967</v>
      </c>
      <c r="K494" s="15">
        <f t="shared" si="45"/>
        <v>1.2215636499335352</v>
      </c>
      <c r="L494" s="9">
        <f>((X$3*((B$10-B$14^2)^0.5-(B$10-H$6^2)^0.5-(B$10^0.5*LN((H$6/B$14)*((B$10^0.5+(B$10-B$14^2)^0.5)/(B$10^0.5+(B$10-B$14^2)^0.5))))))+(F$6*((D$6)/(E$6*B$3*A$6))^0.5*((G$3^2-A494^2)^0.5-(G$3^2-B$14^2)^0.5-(G$3*LN((B$14*(G$3+(G$3^2-A494^2)^0.5))/(A494*(G$3+(G$3^2-B$14^2)^0.5)))))))-((X$3*((A$10-A$14^2)^0.5-(A$10-H$6^2)^0.5-(A$10^0.5*LN((H$6/A$14)*((A$10^0.5+(A$10-A$14^2)^0.5)/(A$10^0.5+(A$10-A$14^2)^0.5))))))+(F$6*((D$6)/(E$6*B$3*A$6))^0.5*((F$3^2-A494^2)^0.5-(F$3^2-A$14^2)^0.5-(F$3*LN((A$14*(F$3+(F$3^2-A494^2)^0.5))/(A494*(F$3+(F$3^2-A$14^2)^0.5)))))))</f>
        <v>58355245.478915215</v>
      </c>
      <c r="M494" s="15">
        <f t="shared" si="46"/>
        <v>1.8504326952979202</v>
      </c>
    </row>
    <row r="495" spans="1:13" x14ac:dyDescent="0.25">
      <c r="A495">
        <f t="shared" si="47"/>
        <v>477</v>
      </c>
      <c r="B495" s="15">
        <f>E$3+(((E$6*B$3)/(D$6*A$6))^0.5*((G$3^2-A495^2)^0.5-(F$3^2-A495^2)^0.5))</f>
        <v>0.46973362602215141</v>
      </c>
      <c r="C495" s="15">
        <f>(((B$3*(G$3^2-A495^2)/A$6)+(D$6*D$3^2/C$6))^0.5)-(((B$3*(F$3^2-A495^2)/A$6)+(D$6*C$3^2/C$6))^0.5)</f>
        <v>0.45398668785445295</v>
      </c>
      <c r="D495" s="15">
        <f>((E$6*B$3*A$6)/(D$6*F$6^2))^0.5*((A495/(G$3^2-A495^2)^0.5)/(A495/(F$3^2-A495^2)^0.5))</f>
        <v>5.7186611056304638E-7</v>
      </c>
      <c r="E495" s="15">
        <f t="shared" si="42"/>
        <v>18.03436966271623</v>
      </c>
      <c r="F495" s="9">
        <f>(B$3/F$6)*((A495/(((B$3/A$6)*(G$3^2-A495^2))+(D$6*D$3^2/C$6))^0.5)-(A495/(((B$3/A$6)*(F$3^2-A495^2))+(D$6*C$3^2/C$6))^0.5))</f>
        <v>-3.6218314670260303E-9</v>
      </c>
      <c r="G495" s="9">
        <f t="shared" si="43"/>
        <v>-0.1142180771441329</v>
      </c>
      <c r="H495" s="9">
        <f>F$6*((D$6)/(E$6*B$3*A$6))^0.5*(((G$3^2-A495^2)^0.5-(G$3^2-G$6^2)^0.5-(G$3*LN((G$6*(G$3+(G$3^2-A495^2)^0.5))/(A495*(G$3+(G$3^2-G$6^2)^0.5)))))-((F$3^2-A495^2)^0.5-(F$3^2-G$6^2)^0.5-(F$3*LN((G$6*(F$3+(F$3^2-A495^2)^0.5))/(A495*(F$3+(F$3^2-G$6^2)^0.5))))))</f>
        <v>15369707.848001722</v>
      </c>
      <c r="I495" s="15">
        <f t="shared" si="44"/>
        <v>0.48737023871136864</v>
      </c>
      <c r="J495" s="9">
        <f>X$3*(((B$10-A495^2)^0.5-(B$10-H$6^2)^0.5-(B$10^0.5*LN((H$6/A495)*((B$10^0.5+(B$10-A495^2)^0.5)/(B$10^0.5+(B$10-A495^2)^0.5)))))-((A$10-A495^2)^0.5-(A$10-H$6^2)^0.5-(A$10^0.5*LN((H$6/A495)*((A$10^0.5+(A$10-A495^2)^0.5)/(A$10^0.5+(A$10-A495^2)^0.5))))))</f>
        <v>38544404.328715272</v>
      </c>
      <c r="K495" s="15">
        <f t="shared" si="45"/>
        <v>1.2222350434016767</v>
      </c>
      <c r="L495" s="9">
        <f>((X$3*((B$10-B$14^2)^0.5-(B$10-H$6^2)^0.5-(B$10^0.5*LN((H$6/B$14)*((B$10^0.5+(B$10-B$14^2)^0.5)/(B$10^0.5+(B$10-B$14^2)^0.5))))))+(F$6*((D$6)/(E$6*B$3*A$6))^0.5*((G$3^2-A495^2)^0.5-(G$3^2-B$14^2)^0.5-(G$3*LN((B$14*(G$3+(G$3^2-A495^2)^0.5))/(A495*(G$3+(G$3^2-B$14^2)^0.5)))))))-((X$3*((A$10-A$14^2)^0.5-(A$10-H$6^2)^0.5-(A$10^0.5*LN((H$6/A$14)*((A$10^0.5+(A$10-A$14^2)^0.5)/(A$10^0.5+(A$10-A$14^2)^0.5))))))+(F$6*((D$6)/(E$6*B$3*A$6))^0.5*((F$3^2-A495^2)^0.5-(F$3^2-A$14^2)^0.5-(F$3*LN((A$14*(F$3+(F$3^2-A495^2)^0.5))/(A495*(F$3+(F$3^2-A$14^2)^0.5)))))))</f>
        <v>58297774.342363358</v>
      </c>
      <c r="M495" s="15">
        <f t="shared" si="46"/>
        <v>1.8486102975127905</v>
      </c>
    </row>
    <row r="496" spans="1:13" x14ac:dyDescent="0.25">
      <c r="A496">
        <f t="shared" si="47"/>
        <v>478</v>
      </c>
      <c r="B496" s="15">
        <f>E$3+(((E$6*B$3)/(D$6*A$6))^0.5*((G$3^2-A496^2)^0.5-(F$3^2-A496^2)^0.5))</f>
        <v>0.46971456551889235</v>
      </c>
      <c r="C496" s="15">
        <f>(((B$3*(G$3^2-A496^2)/A$6)+(D$6*D$3^2/C$6))^0.5)-(((B$3*(F$3^2-A496^2)/A$6)+(D$6*C$3^2/C$6))^0.5)</f>
        <v>0.45399937808431901</v>
      </c>
      <c r="D496" s="15">
        <f>((E$6*B$3*A$6)/(D$6*F$6^2))^0.5*((A496/(G$3^2-A496^2)^0.5)/(A496/(F$3^2-A496^2)^0.5))</f>
        <v>5.7187884039654153E-7</v>
      </c>
      <c r="E496" s="15">
        <f t="shared" si="42"/>
        <v>18.034771110745332</v>
      </c>
      <c r="F496" s="9">
        <f>(B$3/F$6)*((A496/(((B$3/A$6)*(G$3^2-A496^2))+(D$6*D$3^2/C$6))^0.5)-(A496/(((B$3/A$6)*(F$3^2-A496^2))+(D$6*C$3^2/C$6))^0.5))</f>
        <v>-3.6297287798024577E-9</v>
      </c>
      <c r="G496" s="9">
        <f t="shared" si="43"/>
        <v>-0.11446712679985031</v>
      </c>
      <c r="H496" s="9">
        <f>F$6*((D$6)/(E$6*B$3*A$6))^0.5*(((G$3^2-A496^2)^0.5-(G$3^2-G$6^2)^0.5-(G$3*LN((G$6*(G$3+(G$3^2-A496^2)^0.5))/(A496*(G$3+(G$3^2-G$6^2)^0.5)))))-((F$3^2-A496^2)^0.5-(F$3^2-G$6^2)^0.5-(F$3*LN((G$6*(F$3+(F$3^2-A496^2)^0.5))/(A496*(F$3+(F$3^2-G$6^2)^0.5))))))</f>
        <v>15312321.013318669</v>
      </c>
      <c r="I496" s="15">
        <f t="shared" si="44"/>
        <v>0.48555051412096234</v>
      </c>
      <c r="J496" s="9">
        <f>X$3*(((B$10-A496^2)^0.5-(B$10-H$6^2)^0.5-(B$10^0.5*LN((H$6/A496)*((B$10^0.5+(B$10-A496^2)^0.5)/(B$10^0.5+(B$10-A496^2)^0.5)))))-((A$10-A496^2)^0.5-(A$10-H$6^2)^0.5-(A$10^0.5*LN((H$6/A496)*((A$10^0.5+(A$10-A496^2)^0.5)/(A$10^0.5+(A$10-A496^2)^0.5))))))</f>
        <v>38565534.247097477</v>
      </c>
      <c r="K496" s="15">
        <f t="shared" si="45"/>
        <v>1.2229050687182101</v>
      </c>
      <c r="L496" s="9">
        <f>((X$3*((B$10-B$14^2)^0.5-(B$10-H$6^2)^0.5-(B$10^0.5*LN((H$6/B$14)*((B$10^0.5+(B$10-B$14^2)^0.5)/(B$10^0.5+(B$10-B$14^2)^0.5))))))+(F$6*((D$6)/(E$6*B$3*A$6))^0.5*((G$3^2-A496^2)^0.5-(G$3^2-B$14^2)^0.5-(G$3*LN((B$14*(G$3+(G$3^2-A496^2)^0.5))/(A496*(G$3+(G$3^2-B$14^2)^0.5)))))))-((X$3*((A$10-A$14^2)^0.5-(A$10-H$6^2)^0.5-(A$10^0.5*LN((H$6/A$14)*((A$10^0.5+(A$10-A$14^2)^0.5)/(A$10^0.5+(A$10-A$14^2)^0.5))))))+(F$6*((D$6)/(E$6*B$3*A$6))^0.5*((F$3^2-A496^2)^0.5-(F$3^2-A$14^2)^0.5-(F$3*LN((A$14*(F$3+(F$3^2-A496^2)^0.5))/(A496*(F$3+(F$3^2-A$14^2)^0.5)))))))</f>
        <v>58240387.507679939</v>
      </c>
      <c r="M496" s="15">
        <f t="shared" si="46"/>
        <v>1.8467905729223726</v>
      </c>
    </row>
    <row r="497" spans="1:13" x14ac:dyDescent="0.25">
      <c r="A497">
        <f t="shared" si="47"/>
        <v>479</v>
      </c>
      <c r="B497" s="15">
        <f>E$3+(((E$6*B$3)/(D$6*A$6))^0.5*((G$3^2-A497^2)^0.5-(F$3^2-A497^2)^0.5))</f>
        <v>0.46969542892519422</v>
      </c>
      <c r="C497" s="15">
        <f>(((B$3*(G$3^2-A497^2)/A$6)+(D$6*D$3^2/C$6))^0.5)-(((B$3*(F$3^2-A497^2)/A$6)+(D$6*C$3^2/C$6))^0.5)</f>
        <v>0.45401209595819836</v>
      </c>
      <c r="D497" s="15">
        <f>((E$6*B$3*A$6)/(D$6*F$6^2))^0.5*((A497/(G$3^2-A497^2)^0.5)/(A497/(F$3^2-A497^2)^0.5))</f>
        <v>5.7189162939825033E-7</v>
      </c>
      <c r="E497" s="15">
        <f t="shared" si="42"/>
        <v>18.035174424703225</v>
      </c>
      <c r="F497" s="9">
        <f>(B$3/F$6)*((A497/(((B$3/A$6)*(G$3^2-A497^2))+(D$6*D$3^2/C$6))^0.5)-(A497/(((B$3/A$6)*(F$3^2-A497^2))+(D$6*C$3^2/C$6))^0.5))</f>
        <v>-3.637628047650088E-9</v>
      </c>
      <c r="G497" s="9">
        <f t="shared" si="43"/>
        <v>-0.11471623811069319</v>
      </c>
      <c r="H497" s="9">
        <f>F$6*((D$6)/(E$6*B$3*A$6))^0.5*(((G$3^2-A497^2)^0.5-(G$3^2-G$6^2)^0.5-(G$3*LN((G$6*(G$3+(G$3^2-A497^2)^0.5))/(A497*(G$3+(G$3^2-G$6^2)^0.5)))))-((F$3^2-A497^2)^0.5-(F$3^2-G$6^2)^0.5-(F$3*LN((G$6*(F$3+(F$3^2-A497^2)^0.5))/(A497*(F$3+(F$3^2-G$6^2)^0.5))))))</f>
        <v>15255017.98454156</v>
      </c>
      <c r="I497" s="15">
        <f t="shared" si="44"/>
        <v>0.48373344699840054</v>
      </c>
      <c r="J497" s="9">
        <f>X$3*(((B$10-A497^2)^0.5-(B$10-H$6^2)^0.5-(B$10^0.5*LN((H$6/A497)*((B$10^0.5+(B$10-A497^2)^0.5)/(B$10^0.5+(B$10-A497^2)^0.5)))))-((A$10-A497^2)^0.5-(A$10-H$6^2)^0.5-(A$10^0.5*LN((H$6/A497)*((A$10^0.5+(A$10-A497^2)^0.5)/(A$10^0.5+(A$10-A497^2)^0.5))))))</f>
        <v>38586621.202487819</v>
      </c>
      <c r="K497" s="15">
        <f t="shared" si="45"/>
        <v>1.2235737316872088</v>
      </c>
      <c r="L497" s="9">
        <f>((X$3*((B$10-B$14^2)^0.5-(B$10-H$6^2)^0.5-(B$10^0.5*LN((H$6/B$14)*((B$10^0.5+(B$10-B$14^2)^0.5)/(B$10^0.5+(B$10-B$14^2)^0.5))))))+(F$6*((D$6)/(E$6*B$3*A$6))^0.5*((G$3^2-A497^2)^0.5-(G$3^2-B$14^2)^0.5-(G$3*LN((B$14*(G$3+(G$3^2-A497^2)^0.5))/(A497*(G$3+(G$3^2-B$14^2)^0.5)))))))-((X$3*((A$10-A$14^2)^0.5-(A$10-H$6^2)^0.5-(A$10^0.5*LN((H$6/A$14)*((A$10^0.5+(A$10-A$14^2)^0.5)/(A$10^0.5+(A$10-A$14^2)^0.5))))))+(F$6*((D$6)/(E$6*B$3*A$6))^0.5*((F$3^2-A497^2)^0.5-(F$3^2-A$14^2)^0.5-(F$3*LN((A$14*(F$3+(F$3^2-A497^2)^0.5))/(A497*(F$3+(F$3^2-A$14^2)^0.5)))))))</f>
        <v>58183084.47890377</v>
      </c>
      <c r="M497" s="15">
        <f t="shared" si="46"/>
        <v>1.8449735057998404</v>
      </c>
    </row>
    <row r="498" spans="1:13" x14ac:dyDescent="0.25">
      <c r="A498">
        <f t="shared" si="47"/>
        <v>480</v>
      </c>
      <c r="B498" s="15">
        <f>E$3+(((E$6*B$3)/(D$6*A$6))^0.5*((G$3^2-A498^2)^0.5-(F$3^2-A498^2)^0.5))</f>
        <v>0.46967621589909631</v>
      </c>
      <c r="C498" s="15">
        <f>(((B$3*(G$3^2-A498^2)/A$6)+(D$6*D$3^2/C$6))^0.5)-(((B$3*(F$3^2-A498^2)/A$6)+(D$6*C$3^2/C$6))^0.5)</f>
        <v>0.45402484148293354</v>
      </c>
      <c r="D498" s="15">
        <f>((E$6*B$3*A$6)/(D$6*F$6^2))^0.5*((A498/(G$3^2-A498^2)^0.5)/(A498/(F$3^2-A498^2)^0.5))</f>
        <v>5.7190447789729294E-7</v>
      </c>
      <c r="E498" s="15">
        <f t="shared" si="42"/>
        <v>18.035579614969031</v>
      </c>
      <c r="F498" s="9">
        <f>(B$3/F$6)*((A498/(((B$3/A$6)*(G$3^2-A498^2))+(D$6*D$3^2/C$6))^0.5)-(A498/(((B$3/A$6)*(F$3^2-A498^2))+(D$6*C$3^2/C$6))^0.5))</f>
        <v>-3.645529275114905E-9</v>
      </c>
      <c r="G498" s="9">
        <f t="shared" si="43"/>
        <v>-0.11496541122002366</v>
      </c>
      <c r="H498" s="9">
        <f>F$6*((D$6)/(E$6*B$3*A$6))^0.5*(((G$3^2-A498^2)^0.5-(G$3^2-G$6^2)^0.5-(G$3*LN((G$6*(G$3+(G$3^2-A498^2)^0.5))/(A498*(G$3+(G$3^2-G$6^2)^0.5)))))-((F$3^2-A498^2)^0.5-(F$3^2-G$6^2)^0.5-(F$3*LN((G$6*(F$3+(F$3^2-A498^2)^0.5))/(A498*(F$3+(F$3^2-G$6^2)^0.5))))))</f>
        <v>15197798.268168453</v>
      </c>
      <c r="I498" s="15">
        <f t="shared" si="44"/>
        <v>0.48191902169483936</v>
      </c>
      <c r="J498" s="9">
        <f>X$3*(((B$10-A498^2)^0.5-(B$10-H$6^2)^0.5-(B$10^0.5*LN((H$6/A498)*((B$10^0.5+(B$10-A498^2)^0.5)/(B$10^0.5+(B$10-A498^2)^0.5)))))-((A$10-A498^2)^0.5-(A$10-H$6^2)^0.5-(A$10^0.5*LN((H$6/A498)*((A$10^0.5+(A$10-A498^2)^0.5)/(A$10^0.5+(A$10-A498^2)^0.5))))))</f>
        <v>38607665.376783907</v>
      </c>
      <c r="K498" s="15">
        <f t="shared" si="45"/>
        <v>1.224241038076608</v>
      </c>
      <c r="L498" s="9">
        <f>((X$3*((B$10-B$14^2)^0.5-(B$10-H$6^2)^0.5-(B$10^0.5*LN((H$6/B$14)*((B$10^0.5+(B$10-B$14^2)^0.5)/(B$10^0.5+(B$10-B$14^2)^0.5))))))+(F$6*((D$6)/(E$6*B$3*A$6))^0.5*((G$3^2-A498^2)^0.5-(G$3^2-B$14^2)^0.5-(G$3*LN((B$14*(G$3+(G$3^2-A498^2)^0.5))/(A498*(G$3+(G$3^2-B$14^2)^0.5)))))))-((X$3*((A$10-A$14^2)^0.5-(A$10-H$6^2)^0.5-(A$10^0.5*LN((H$6/A$14)*((A$10^0.5+(A$10-A$14^2)^0.5)/(A$10^0.5+(A$10-A$14^2)^0.5))))))+(F$6*((D$6)/(E$6*B$3*A$6))^0.5*((F$3^2-A498^2)^0.5-(F$3^2-A$14^2)^0.5-(F$3*LN((A$14*(F$3+(F$3^2-A498^2)^0.5))/(A498*(F$3+(F$3^2-A$14^2)^0.5)))))))</f>
        <v>58125864.762530327</v>
      </c>
      <c r="M498" s="15">
        <f t="shared" si="46"/>
        <v>1.8431590804962685</v>
      </c>
    </row>
    <row r="499" spans="1:13" x14ac:dyDescent="0.25">
      <c r="A499">
        <f t="shared" si="47"/>
        <v>481</v>
      </c>
      <c r="B499" s="15">
        <f>E$3+(((E$6*B$3)/(D$6*A$6))^0.5*((G$3^2-A499^2)^0.5-(F$3^2-A499^2)^0.5))</f>
        <v>0.46965692609620879</v>
      </c>
      <c r="C499" s="15">
        <f>(((B$3*(G$3^2-A499^2)/A$6)+(D$6*D$3^2/C$6))^0.5)-(((B$3*(F$3^2-A499^2)/A$6)+(D$6*C$3^2/C$6))^0.5)</f>
        <v>0.45403761466540971</v>
      </c>
      <c r="D499" s="15">
        <f>((E$6*B$3*A$6)/(D$6*F$6^2))^0.5*((A499/(G$3^2-A499^2)^0.5)/(A499/(F$3^2-A499^2)^0.5))</f>
        <v>5.719173862254294E-7</v>
      </c>
      <c r="E499" s="15">
        <f t="shared" si="42"/>
        <v>18.035986692005142</v>
      </c>
      <c r="F499" s="9">
        <f>(B$3/F$6)*((A499/(((B$3/A$6)*(G$3^2-A499^2))+(D$6*D$3^2/C$6))^0.5)-(A499/(((B$3/A$6)*(F$3^2-A499^2))+(D$6*C$3^2/C$6))^0.5))</f>
        <v>-3.6534324667457891E-9</v>
      </c>
      <c r="G499" s="9">
        <f t="shared" si="43"/>
        <v>-0.1152146462712952</v>
      </c>
      <c r="H499" s="9">
        <f>F$6*((D$6)/(E$6*B$3*A$6))^0.5*(((G$3^2-A499^2)^0.5-(G$3^2-G$6^2)^0.5-(G$3*LN((G$6*(G$3+(G$3^2-A499^2)^0.5))/(A499*(G$3+(G$3^2-G$6^2)^0.5)))))-((F$3^2-A499^2)^0.5-(F$3^2-G$6^2)^0.5-(F$3*LN((G$6*(F$3+(F$3^2-A499^2)^0.5))/(A499*(F$3+(F$3^2-G$6^2)^0.5))))))</f>
        <v>15140661.373129774</v>
      </c>
      <c r="I499" s="15">
        <f t="shared" si="44"/>
        <v>0.48010722263856465</v>
      </c>
      <c r="J499" s="9">
        <f>X$3*(((B$10-A499^2)^0.5-(B$10-H$6^2)^0.5-(B$10^0.5*LN((H$6/A499)*((B$10^0.5+(B$10-A499^2)^0.5)/(B$10^0.5+(B$10-A499^2)^0.5)))))-((A$10-A499^2)^0.5-(A$10-H$6^2)^0.5-(A$10^0.5*LN((H$6/A499)*((A$10^0.5+(A$10-A499^2)^0.5)/(A$10^0.5+(A$10-A499^2)^0.5))))))</f>
        <v>38628666.95074673</v>
      </c>
      <c r="K499" s="15">
        <f t="shared" si="45"/>
        <v>1.2249069936183006</v>
      </c>
      <c r="L499" s="9">
        <f>((X$3*((B$10-B$14^2)^0.5-(B$10-H$6^2)^0.5-(B$10^0.5*LN((H$6/B$14)*((B$10^0.5+(B$10-B$14^2)^0.5)/(B$10^0.5+(B$10-B$14^2)^0.5))))))+(F$6*((D$6)/(E$6*B$3*A$6))^0.5*((G$3^2-A499^2)^0.5-(G$3^2-B$14^2)^0.5-(G$3*LN((B$14*(G$3+(G$3^2-A499^2)^0.5))/(A499*(G$3+(G$3^2-B$14^2)^0.5)))))))-((X$3*((A$10-A$14^2)^0.5-(A$10-H$6^2)^0.5-(A$10^0.5*LN((H$6/A$14)*((A$10^0.5+(A$10-A$14^2)^0.5)/(A$10^0.5+(A$10-A$14^2)^0.5))))))+(F$6*((D$6)/(E$6*B$3*A$6))^0.5*((F$3^2-A499^2)^0.5-(F$3^2-A$14^2)^0.5-(F$3*LN((A$14*(F$3+(F$3^2-A499^2)^0.5))/(A499*(F$3+(F$3^2-A$14^2)^0.5)))))))</f>
        <v>58068727.867491722</v>
      </c>
      <c r="M499" s="15">
        <f t="shared" si="46"/>
        <v>1.8413472814399963</v>
      </c>
    </row>
    <row r="500" spans="1:13" x14ac:dyDescent="0.25">
      <c r="A500">
        <f t="shared" si="47"/>
        <v>482</v>
      </c>
      <c r="B500" s="15">
        <f>E$3+(((E$6*B$3)/(D$6*A$6))^0.5*((G$3^2-A500^2)^0.5-(F$3^2-A500^2)^0.5))</f>
        <v>0.46963755916969147</v>
      </c>
      <c r="C500" s="15">
        <f>(((B$3*(G$3^2-A500^2)/A$6)+(D$6*D$3^2/C$6))^0.5)-(((B$3*(F$3^2-A500^2)/A$6)+(D$6*C$3^2/C$6))^0.5)</f>
        <v>0.45405041551249781</v>
      </c>
      <c r="D500" s="15">
        <f>((E$6*B$3*A$6)/(D$6*F$6^2))^0.5*((A500/(G$3^2-A500^2)^0.5)/(A500/(F$3^2-A500^2)^0.5))</f>
        <v>5.719303547170843E-7</v>
      </c>
      <c r="E500" s="15">
        <f t="shared" si="42"/>
        <v>18.036395666357969</v>
      </c>
      <c r="F500" s="9">
        <f>(B$3/F$6)*((A500/(((B$3/A$6)*(G$3^2-A500^2))+(D$6*D$3^2/C$6))^0.5)-(A500/(((B$3/A$6)*(F$3^2-A500^2))+(D$6*C$3^2/C$6))^0.5))</f>
        <v>-3.6613376270945183E-9</v>
      </c>
      <c r="G500" s="9">
        <f t="shared" si="43"/>
        <v>-0.11546394340805273</v>
      </c>
      <c r="H500" s="9">
        <f>F$6*((D$6)/(E$6*B$3*A$6))^0.5*(((G$3^2-A500^2)^0.5-(G$3^2-G$6^2)^0.5-(G$3*LN((G$6*(G$3+(G$3^2-A500^2)^0.5))/(A500*(G$3+(G$3^2-G$6^2)^0.5)))))-((F$3^2-A500^2)^0.5-(F$3^2-G$6^2)^0.5-(F$3*LN((G$6*(F$3+(F$3^2-A500^2)^0.5))/(A500*(F$3+(F$3^2-G$6^2)^0.5))))))</f>
        <v>15083606.810768085</v>
      </c>
      <c r="I500" s="15">
        <f t="shared" si="44"/>
        <v>0.47829803433435075</v>
      </c>
      <c r="J500" s="9">
        <f>X$3*(((B$10-A500^2)^0.5-(B$10-H$6^2)^0.5-(B$10^0.5*LN((H$6/A500)*((B$10^0.5+(B$10-A500^2)^0.5)/(B$10^0.5+(B$10-A500^2)^0.5)))))-((A$10-A500^2)^0.5-(A$10-H$6^2)^0.5-(A$10^0.5*LN((H$6/A500)*((A$10^0.5+(A$10-A500^2)^0.5)/(A$10^0.5+(A$10-A500^2)^0.5))))))</f>
        <v>38649626.104014315</v>
      </c>
      <c r="K500" s="15">
        <f t="shared" si="45"/>
        <v>1.2255716040085716</v>
      </c>
      <c r="L500" s="9">
        <f>((X$3*((B$10-B$14^2)^0.5-(B$10-H$6^2)^0.5-(B$10^0.5*LN((H$6/B$14)*((B$10^0.5+(B$10-B$14^2)^0.5)/(B$10^0.5+(B$10-B$14^2)^0.5))))))+(F$6*((D$6)/(E$6*B$3*A$6))^0.5*((G$3^2-A500^2)^0.5-(G$3^2-B$14^2)^0.5-(G$3*LN((B$14*(G$3+(G$3^2-A500^2)^0.5))/(A500*(G$3+(G$3^2-B$14^2)^0.5)))))))-((X$3*((A$10-A$14^2)^0.5-(A$10-H$6^2)^0.5-(A$10^0.5*LN((H$6/A$14)*((A$10^0.5+(A$10-A$14^2)^0.5)/(A$10^0.5+(A$10-A$14^2)^0.5))))))+(F$6*((D$6)/(E$6*B$3*A$6))^0.5*((F$3^2-A500^2)^0.5-(F$3^2-A$14^2)^0.5-(F$3*LN((A$14*(F$3+(F$3^2-A500^2)^0.5))/(A500*(F$3+(F$3^2-A$14^2)^0.5)))))))</f>
        <v>58011673.305130005</v>
      </c>
      <c r="M500" s="15">
        <f t="shared" si="46"/>
        <v>1.8395380931357814</v>
      </c>
    </row>
    <row r="501" spans="1:13" x14ac:dyDescent="0.25">
      <c r="A501">
        <f t="shared" si="47"/>
        <v>483</v>
      </c>
      <c r="B501" s="15">
        <f>E$3+(((E$6*B$3)/(D$6*A$6))^0.5*((G$3^2-A501^2)^0.5-(F$3^2-A501^2)^0.5))</f>
        <v>0.4696181147702328</v>
      </c>
      <c r="C501" s="15">
        <f>(((B$3*(G$3^2-A501^2)/A$6)+(D$6*D$3^2/C$6))^0.5)-(((B$3*(F$3^2-A501^2)/A$6)+(D$6*C$3^2/C$6))^0.5)</f>
        <v>0.45406324403110432</v>
      </c>
      <c r="D501" s="15">
        <f>((E$6*B$3*A$6)/(D$6*F$6^2))^0.5*((A501/(G$3^2-A501^2)^0.5)/(A501/(F$3^2-A501^2)^0.5))</f>
        <v>5.7194338370937486E-7</v>
      </c>
      <c r="E501" s="15">
        <f t="shared" si="42"/>
        <v>18.036806548658845</v>
      </c>
      <c r="F501" s="9">
        <f>(B$3/F$6)*((A501/(((B$3/A$6)*(G$3^2-A501^2))+(D$6*D$3^2/C$6))^0.5)-(A501/(((B$3/A$6)*(F$3^2-A501^2))+(D$6*C$3^2/C$6))^0.5))</f>
        <v>-3.6692447607161694E-9</v>
      </c>
      <c r="G501" s="9">
        <f t="shared" si="43"/>
        <v>-0.11571330277394512</v>
      </c>
      <c r="H501" s="9">
        <f>F$6*((D$6)/(E$6*B$3*A$6))^0.5*(((G$3^2-A501^2)^0.5-(G$3^2-G$6^2)^0.5-(G$3*LN((G$6*(G$3+(G$3^2-A501^2)^0.5))/(A501*(G$3+(G$3^2-G$6^2)^0.5)))))-((F$3^2-A501^2)^0.5-(F$3^2-G$6^2)^0.5-(F$3*LN((G$6*(F$3+(F$3^2-A501^2)^0.5))/(A501*(F$3+(F$3^2-G$6^2)^0.5))))))</f>
        <v>15026634.09480934</v>
      </c>
      <c r="I501" s="15">
        <f t="shared" si="44"/>
        <v>0.47649144136254884</v>
      </c>
      <c r="J501" s="9">
        <f>X$3*(((B$10-A501^2)^0.5-(B$10-H$6^2)^0.5-(B$10^0.5*LN((H$6/A501)*((B$10^0.5+(B$10-A501^2)^0.5)/(B$10^0.5+(B$10-A501^2)^0.5)))))-((A$10-A501^2)^0.5-(A$10-H$6^2)^0.5-(A$10^0.5*LN((H$6/A501)*((A$10^0.5+(A$10-A501^2)^0.5)/(A$10^0.5+(A$10-A501^2)^0.5))))))</f>
        <v>38670543.015104756</v>
      </c>
      <c r="K501" s="15">
        <f t="shared" si="45"/>
        <v>1.2262348749081924</v>
      </c>
      <c r="L501" s="9">
        <f>((X$3*((B$10-B$14^2)^0.5-(B$10-H$6^2)^0.5-(B$10^0.5*LN((H$6/B$14)*((B$10^0.5+(B$10-B$14^2)^0.5)/(B$10^0.5+(B$10-B$14^2)^0.5))))))+(F$6*((D$6)/(E$6*B$3*A$6))^0.5*((G$3^2-A501^2)^0.5-(G$3^2-B$14^2)^0.5-(G$3*LN((B$14*(G$3+(G$3^2-A501^2)^0.5))/(A501*(G$3+(G$3^2-B$14^2)^0.5)))))))-((X$3*((A$10-A$14^2)^0.5-(A$10-H$6^2)^0.5-(A$10^0.5*LN((H$6/A$14)*((A$10^0.5+(A$10-A$14^2)^0.5)/(A$10^0.5+(A$10-A$14^2)^0.5))))))+(F$6*((D$6)/(E$6*B$3*A$6))^0.5*((F$3^2-A501^2)^0.5-(F$3^2-A$14^2)^0.5-(F$3*LN((A$14*(F$3+(F$3^2-A501^2)^0.5))/(A501*(F$3+(F$3^2-A$14^2)^0.5)))))))</f>
        <v>57954700.58917141</v>
      </c>
      <c r="M501" s="15">
        <f t="shared" si="46"/>
        <v>1.8377315001639842</v>
      </c>
    </row>
    <row r="502" spans="1:13" x14ac:dyDescent="0.25">
      <c r="A502">
        <f t="shared" si="47"/>
        <v>484</v>
      </c>
      <c r="B502" s="15">
        <f>E$3+(((E$6*B$3)/(D$6*A$6))^0.5*((G$3^2-A502^2)^0.5-(F$3^2-A502^2)^0.5))</f>
        <v>0.46959859254602698</v>
      </c>
      <c r="C502" s="15">
        <f>(((B$3*(G$3^2-A502^2)/A$6)+(D$6*D$3^2/C$6))^0.5)-(((B$3*(F$3^2-A502^2)/A$6)+(D$6*C$3^2/C$6))^0.5)</f>
        <v>0.45407610022813572</v>
      </c>
      <c r="D502" s="15">
        <f>((E$6*B$3*A$6)/(D$6*F$6^2))^0.5*((A502/(G$3^2-A502^2)^0.5)/(A502/(F$3^2-A502^2)^0.5))</f>
        <v>5.7195647354213546E-7</v>
      </c>
      <c r="E502" s="15">
        <f t="shared" si="42"/>
        <v>18.037219349624785</v>
      </c>
      <c r="F502" s="9">
        <f>(B$3/F$6)*((A502/(((B$3/A$6)*(G$3^2-A502^2))+(D$6*D$3^2/C$6))^0.5)-(A502/(((B$3/A$6)*(F$3^2-A502^2))+(D$6*C$3^2/C$6))^0.5))</f>
        <v>-3.6771538721686351E-9</v>
      </c>
      <c r="G502" s="9">
        <f t="shared" si="43"/>
        <v>-0.11596272451271007</v>
      </c>
      <c r="H502" s="9">
        <f>F$6*((D$6)/(E$6*B$3*A$6))^0.5*(((G$3^2-A502^2)^0.5-(G$3^2-G$6^2)^0.5-(G$3*LN((G$6*(G$3+(G$3^2-A502^2)^0.5))/(A502*(G$3+(G$3^2-G$6^2)^0.5)))))-((F$3^2-A502^2)^0.5-(F$3^2-G$6^2)^0.5-(F$3*LN((G$6*(F$3+(F$3^2-A502^2)^0.5))/(A502*(F$3+(F$3^2-G$6^2)^0.5))))))</f>
        <v>14969742.741342464</v>
      </c>
      <c r="I502" s="15">
        <f t="shared" si="44"/>
        <v>0.47468742837843936</v>
      </c>
      <c r="J502" s="9">
        <f>X$3*(((B$10-A502^2)^0.5-(B$10-H$6^2)^0.5-(B$10^0.5*LN((H$6/A502)*((B$10^0.5+(B$10-A502^2)^0.5)/(B$10^0.5+(B$10-A502^2)^0.5)))))-((A$10-A502^2)^0.5-(A$10-H$6^2)^0.5-(A$10^0.5*LN((H$6/A502)*((A$10^0.5+(A$10-A502^2)^0.5)/(A$10^0.5+(A$10-A502^2)^0.5))))))</f>
        <v>38691417.861435443</v>
      </c>
      <c r="K502" s="15">
        <f t="shared" si="45"/>
        <v>1.2268968119430315</v>
      </c>
      <c r="L502" s="9">
        <f>((X$3*((B$10-B$14^2)^0.5-(B$10-H$6^2)^0.5-(B$10^0.5*LN((H$6/B$14)*((B$10^0.5+(B$10-B$14^2)^0.5)/(B$10^0.5+(B$10-B$14^2)^0.5))))))+(F$6*((D$6)/(E$6*B$3*A$6))^0.5*((G$3^2-A502^2)^0.5-(G$3^2-B$14^2)^0.5-(G$3*LN((B$14*(G$3+(G$3^2-A502^2)^0.5))/(A502*(G$3+(G$3^2-B$14^2)^0.5)))))))-((X$3*((A$10-A$14^2)^0.5-(A$10-H$6^2)^0.5-(A$10^0.5*LN((H$6/A$14)*((A$10^0.5+(A$10-A$14^2)^0.5)/(A$10^0.5+(A$10-A$14^2)^0.5))))))+(F$6*((D$6)/(E$6*B$3*A$6))^0.5*((F$3^2-A502^2)^0.5-(F$3^2-A$14^2)^0.5-(F$3*LN((A$14*(F$3+(F$3^2-A502^2)^0.5))/(A502*(F$3+(F$3^2-A$14^2)^0.5)))))))</f>
        <v>57897809.235704422</v>
      </c>
      <c r="M502" s="15">
        <f t="shared" si="46"/>
        <v>1.8359274871798714</v>
      </c>
    </row>
    <row r="503" spans="1:13" x14ac:dyDescent="0.25">
      <c r="A503">
        <f t="shared" si="47"/>
        <v>485</v>
      </c>
      <c r="B503" s="15">
        <f>E$3+(((E$6*B$3)/(D$6*A$6))^0.5*((G$3^2-A503^2)^0.5-(F$3^2-A503^2)^0.5))</f>
        <v>0.46957899214275295</v>
      </c>
      <c r="C503" s="15">
        <f>(((B$3*(G$3^2-A503^2)/A$6)+(D$6*D$3^2/C$6))^0.5)-(((B$3*(F$3^2-A503^2)/A$6)+(D$6*C$3^2/C$6))^0.5)</f>
        <v>0.45408898411051979</v>
      </c>
      <c r="D503" s="15">
        <f>((E$6*B$3*A$6)/(D$6*F$6^2))^0.5*((A503/(G$3^2-A503^2)^0.5)/(A503/(F$3^2-A503^2)^0.5))</f>
        <v>5.719696245579457E-7</v>
      </c>
      <c r="E503" s="15">
        <f t="shared" si="42"/>
        <v>18.037634080059373</v>
      </c>
      <c r="F503" s="9">
        <f>(B$3/F$6)*((A503/(((B$3/A$6)*(G$3^2-A503^2))+(D$6*D$3^2/C$6))^0.5)-(A503/(((B$3/A$6)*(F$3^2-A503^2))+(D$6*C$3^2/C$6))^0.5))</f>
        <v>-3.6850649660127865E-9</v>
      </c>
      <c r="G503" s="9">
        <f t="shared" si="43"/>
        <v>-0.11621220876817924</v>
      </c>
      <c r="H503" s="9">
        <f>F$6*((D$6)/(E$6*B$3*A$6))^0.5*(((G$3^2-A503^2)^0.5-(G$3^2-G$6^2)^0.5-(G$3*LN((G$6*(G$3+(G$3^2-A503^2)^0.5))/(A503*(G$3+(G$3^2-G$6^2)^0.5)))))-((F$3^2-A503^2)^0.5-(F$3^2-G$6^2)^0.5-(F$3*LN((G$6*(F$3+(F$3^2-A503^2)^0.5))/(A503*(F$3+(F$3^2-G$6^2)^0.5))))))</f>
        <v>14912932.26879162</v>
      </c>
      <c r="I503" s="15">
        <f t="shared" si="44"/>
        <v>0.47288598011135274</v>
      </c>
      <c r="J503" s="9">
        <f>X$3*(((B$10-A503^2)^0.5-(B$10-H$6^2)^0.5-(B$10^0.5*LN((H$6/A503)*((B$10^0.5+(B$10-A503^2)^0.5)/(B$10^0.5+(B$10-A503^2)^0.5)))))-((A$10-A503^2)^0.5-(A$10-H$6^2)^0.5-(A$10^0.5*LN((H$6/A503)*((A$10^0.5+(A$10-A503^2)^0.5)/(A$10^0.5+(A$10-A503^2)^0.5))))))</f>
        <v>38712250.819322027</v>
      </c>
      <c r="K503" s="15">
        <f t="shared" si="45"/>
        <v>1.2275574207040216</v>
      </c>
      <c r="L503" s="9">
        <f>((X$3*((B$10-B$14^2)^0.5-(B$10-H$6^2)^0.5-(B$10^0.5*LN((H$6/B$14)*((B$10^0.5+(B$10-B$14^2)^0.5)/(B$10^0.5+(B$10-B$14^2)^0.5))))))+(F$6*((D$6)/(E$6*B$3*A$6))^0.5*((G$3^2-A503^2)^0.5-(G$3^2-B$14^2)^0.5-(G$3*LN((B$14*(G$3+(G$3^2-A503^2)^0.5))/(A503*(G$3+(G$3^2-B$14^2)^0.5)))))))-((X$3*((A$10-A$14^2)^0.5-(A$10-H$6^2)^0.5-(A$10^0.5*LN((H$6/A$14)*((A$10^0.5+(A$10-A$14^2)^0.5)/(A$10^0.5+(A$10-A$14^2)^0.5))))))+(F$6*((D$6)/(E$6*B$3*A$6))^0.5*((F$3^2-A503^2)^0.5-(F$3^2-A$14^2)^0.5-(F$3*LN((A$14*(F$3+(F$3^2-A503^2)^0.5))/(A503*(F$3+(F$3^2-A$14^2)^0.5)))))))</f>
        <v>57840998.763153076</v>
      </c>
      <c r="M503" s="15">
        <f t="shared" si="46"/>
        <v>1.8341260389127687</v>
      </c>
    </row>
    <row r="504" spans="1:13" x14ac:dyDescent="0.25">
      <c r="A504">
        <f t="shared" si="47"/>
        <v>486</v>
      </c>
      <c r="B504" s="15">
        <f>E$3+(((E$6*B$3)/(D$6*A$6))^0.5*((G$3^2-A504^2)^0.5-(F$3^2-A504^2)^0.5))</f>
        <v>0.46955931320355299</v>
      </c>
      <c r="C504" s="15">
        <f>(((B$3*(G$3^2-A504^2)/A$6)+(D$6*D$3^2/C$6))^0.5)-(((B$3*(F$3^2-A504^2)/A$6)+(D$6*C$3^2/C$6))^0.5)</f>
        <v>0.45410189568521986</v>
      </c>
      <c r="D504" s="15">
        <f>((E$6*B$3*A$6)/(D$6*F$6^2))^0.5*((A504/(G$3^2-A504^2)^0.5)/(A504/(F$3^2-A504^2)^0.5))</f>
        <v>5.7198283710215608E-7</v>
      </c>
      <c r="E504" s="15">
        <f t="shared" si="42"/>
        <v>18.038050750853593</v>
      </c>
      <c r="F504" s="9">
        <f>(B$3/F$6)*((A504/(((B$3/A$6)*(G$3^2-A504^2))+(D$6*D$3^2/C$6))^0.5)-(A504/(((B$3/A$6)*(F$3^2-A504^2))+(D$6*C$3^2/C$6))^0.5))</f>
        <v>-3.6929780468125517E-9</v>
      </c>
      <c r="G504" s="9">
        <f t="shared" si="43"/>
        <v>-0.11646175568428063</v>
      </c>
      <c r="H504" s="9">
        <f>F$6*((D$6)/(E$6*B$3*A$6))^0.5*(((G$3^2-A504^2)^0.5-(G$3^2-G$6^2)^0.5-(G$3*LN((G$6*(G$3+(G$3^2-A504^2)^0.5))/(A504*(G$3+(G$3^2-G$6^2)^0.5)))))-((F$3^2-A504^2)^0.5-(F$3^2-G$6^2)^0.5-(F$3*LN((G$6*(F$3+(F$3^2-A504^2)^0.5))/(A504*(F$3+(F$3^2-G$6^2)^0.5))))))</f>
        <v>14856202.197894562</v>
      </c>
      <c r="I504" s="15">
        <f t="shared" si="44"/>
        <v>0.47108708136398281</v>
      </c>
      <c r="J504" s="9">
        <f>X$3*(((B$10-A504^2)^0.5-(B$10-H$6^2)^0.5-(B$10^0.5*LN((H$6/A504)*((B$10^0.5+(B$10-A504^2)^0.5)/(B$10^0.5+(B$10-A504^2)^0.5)))))-((A$10-A504^2)^0.5-(A$10-H$6^2)^0.5-(A$10^0.5*LN((H$6/A504)*((A$10^0.5+(A$10-A504^2)^0.5)/(A$10^0.5+(A$10-A504^2)^0.5))))))</f>
        <v>38733042.063994624</v>
      </c>
      <c r="K504" s="15">
        <f t="shared" si="45"/>
        <v>1.2282167067476732</v>
      </c>
      <c r="L504" s="9">
        <f>((X$3*((B$10-B$14^2)^0.5-(B$10-H$6^2)^0.5-(B$10^0.5*LN((H$6/B$14)*((B$10^0.5+(B$10-B$14^2)^0.5)/(B$10^0.5+(B$10-B$14^2)^0.5))))))+(F$6*((D$6)/(E$6*B$3*A$6))^0.5*((G$3^2-A504^2)^0.5-(G$3^2-B$14^2)^0.5-(G$3*LN((B$14*(G$3+(G$3^2-A504^2)^0.5))/(A504*(G$3+(G$3^2-B$14^2)^0.5)))))))-((X$3*((A$10-A$14^2)^0.5-(A$10-H$6^2)^0.5-(A$10^0.5*LN((H$6/A$14)*((A$10^0.5+(A$10-A$14^2)^0.5)/(A$10^0.5+(A$10-A$14^2)^0.5))))))+(F$6*((D$6)/(E$6*B$3*A$6))^0.5*((F$3^2-A504^2)^0.5-(F$3^2-A$14^2)^0.5-(F$3*LN((A$14*(F$3+(F$3^2-A504^2)^0.5))/(A504*(F$3+(F$3^2-A$14^2)^0.5)))))))</f>
        <v>57784268.69225502</v>
      </c>
      <c r="M504" s="15">
        <f t="shared" si="46"/>
        <v>1.8323271401653671</v>
      </c>
    </row>
    <row r="505" spans="1:13" x14ac:dyDescent="0.25">
      <c r="A505">
        <f t="shared" si="47"/>
        <v>487</v>
      </c>
      <c r="B505" s="15">
        <f>E$3+(((E$6*B$3)/(D$6*A$6))^0.5*((G$3^2-A505^2)^0.5-(F$3^2-A505^2)^0.5))</f>
        <v>0.46953955536900838</v>
      </c>
      <c r="C505" s="15">
        <f>(((B$3*(G$3^2-A505^2)/A$6)+(D$6*D$3^2/C$6))^0.5)-(((B$3*(F$3^2-A505^2)/A$6)+(D$6*C$3^2/C$6))^0.5)</f>
        <v>0.45411483495917793</v>
      </c>
      <c r="D505" s="15">
        <f>((E$6*B$3*A$6)/(D$6*F$6^2))^0.5*((A505/(G$3^2-A505^2)^0.5)/(A505/(F$3^2-A505^2)^0.5))</f>
        <v>5.7199611152291755E-7</v>
      </c>
      <c r="E505" s="15">
        <f t="shared" si="42"/>
        <v>18.038469372986729</v>
      </c>
      <c r="F505" s="9">
        <f>(B$3/F$6)*((A505/(((B$3/A$6)*(G$3^2-A505^2))+(D$6*D$3^2/C$6))^0.5)-(A505/(((B$3/A$6)*(F$3^2-A505^2))+(D$6*C$3^2/C$6))^0.5))</f>
        <v>-3.7008931191348368E-9</v>
      </c>
      <c r="G505" s="9">
        <f t="shared" si="43"/>
        <v>-0.11671136540503621</v>
      </c>
      <c r="H505" s="9">
        <f>F$6*((D$6)/(E$6*B$3*A$6))^0.5*(((G$3^2-A505^2)^0.5-(G$3^2-G$6^2)^0.5-(G$3*LN((G$6*(G$3+(G$3^2-A505^2)^0.5))/(A505*(G$3+(G$3^2-G$6^2)^0.5)))))-((F$3^2-A505^2)^0.5-(F$3^2-G$6^2)^0.5-(F$3*LN((G$6*(F$3+(F$3^2-A505^2)^0.5))/(A505*(F$3+(F$3^2-G$6^2)^0.5))))))</f>
        <v>14799552.051677747</v>
      </c>
      <c r="I505" s="15">
        <f t="shared" si="44"/>
        <v>0.46929071701159775</v>
      </c>
      <c r="J505" s="9">
        <f>X$3*(((B$10-A505^2)^0.5-(B$10-H$6^2)^0.5-(B$10^0.5*LN((H$6/A505)*((B$10^0.5+(B$10-A505^2)^0.5)/(B$10^0.5+(B$10-A505^2)^0.5)))))-((A$10-A505^2)^0.5-(A$10-H$6^2)^0.5-(A$10^0.5*LN((H$6/A505)*((A$10^0.5+(A$10-A505^2)^0.5)/(A$10^0.5+(A$10-A505^2)^0.5))))))</f>
        <v>38753791.769601844</v>
      </c>
      <c r="K505" s="15">
        <f t="shared" si="45"/>
        <v>1.2288746755962026</v>
      </c>
      <c r="L505" s="9">
        <f>((X$3*((B$10-B$14^2)^0.5-(B$10-H$6^2)^0.5-(B$10^0.5*LN((H$6/B$14)*((B$10^0.5+(B$10-B$14^2)^0.5)/(B$10^0.5+(B$10-B$14^2)^0.5))))))+(F$6*((D$6)/(E$6*B$3*A$6))^0.5*((G$3^2-A505^2)^0.5-(G$3^2-B$14^2)^0.5-(G$3*LN((B$14*(G$3+(G$3^2-A505^2)^0.5))/(A505*(G$3+(G$3^2-B$14^2)^0.5)))))))-((X$3*((A$10-A$14^2)^0.5-(A$10-H$6^2)^0.5-(A$10^0.5*LN((H$6/A$14)*((A$10^0.5+(A$10-A$14^2)^0.5)/(A$10^0.5+(A$10-A$14^2)^0.5))))))+(F$6*((D$6)/(E$6*B$3*A$6))^0.5*((F$3^2-A505^2)^0.5-(F$3^2-A$14^2)^0.5-(F$3*LN((A$14*(F$3+(F$3^2-A505^2)^0.5))/(A505*(F$3+(F$3^2-A$14^2)^0.5)))))))</f>
        <v>57727618.546039581</v>
      </c>
      <c r="M505" s="15">
        <f t="shared" si="46"/>
        <v>1.8305307758130258</v>
      </c>
    </row>
    <row r="506" spans="1:13" x14ac:dyDescent="0.25">
      <c r="A506">
        <f t="shared" si="47"/>
        <v>488</v>
      </c>
      <c r="B506" s="15">
        <f>E$3+(((E$6*B$3)/(D$6*A$6))^0.5*((G$3^2-A506^2)^0.5-(F$3^2-A506^2)^0.5))</f>
        <v>0.46951971827711847</v>
      </c>
      <c r="C506" s="15">
        <f>(((B$3*(G$3^2-A506^2)/A$6)+(D$6*D$3^2/C$6))^0.5)-(((B$3*(F$3^2-A506^2)/A$6)+(D$6*C$3^2/C$6))^0.5)</f>
        <v>0.45412780193937863</v>
      </c>
      <c r="D506" s="15">
        <f>((E$6*B$3*A$6)/(D$6*F$6^2))^0.5*((A506/(G$3^2-A506^2)^0.5)/(A506/(F$3^2-A506^2)^0.5))</f>
        <v>5.7200944817120649E-7</v>
      </c>
      <c r="E506" s="15">
        <f t="shared" si="42"/>
        <v>18.038889957527168</v>
      </c>
      <c r="F506" s="9">
        <f>(B$3/F$6)*((A506/(((B$3/A$6)*(G$3^2-A506^2))+(D$6*D$3^2/C$6))^0.5)-(A506/(((B$3/A$6)*(F$3^2-A506^2))+(D$6*C$3^2/C$6))^0.5))</f>
        <v>-3.7088101875498459E-9</v>
      </c>
      <c r="G506" s="9">
        <f t="shared" si="43"/>
        <v>-0.11696103807457194</v>
      </c>
      <c r="H506" s="9">
        <f>F$6*((D$6)/(E$6*B$3*A$6))^0.5*(((G$3^2-A506^2)^0.5-(G$3^2-G$6^2)^0.5-(G$3*LN((G$6*(G$3+(G$3^2-A506^2)^0.5))/(A506*(G$3+(G$3^2-G$6^2)^0.5)))))-((F$3^2-A506^2)^0.5-(F$3^2-G$6^2)^0.5-(F$3*LN((G$6*(F$3+(F$3^2-A506^2)^0.5))/(A506*(F$3+(F$3^2-G$6^2)^0.5))))))</f>
        <v>14742981.355433676</v>
      </c>
      <c r="I506" s="15">
        <f t="shared" si="44"/>
        <v>0.46749687200132156</v>
      </c>
      <c r="J506" s="9">
        <f>X$3*(((B$10-A506^2)^0.5-(B$10-H$6^2)^0.5-(B$10^0.5*LN((H$6/A506)*((B$10^0.5+(B$10-A506^2)^0.5)/(B$10^0.5+(B$10-A506^2)^0.5)))))-((A$10-A506^2)^0.5-(A$10-H$6^2)^0.5-(A$10^0.5*LN((H$6/A506)*((A$10^0.5+(A$10-A506^2)^0.5)/(A$10^0.5+(A$10-A506^2)^0.5))))))</f>
        <v>38774500.109224938</v>
      </c>
      <c r="K506" s="15">
        <f t="shared" si="45"/>
        <v>1.22953133273798</v>
      </c>
      <c r="L506" s="9">
        <f>((X$3*((B$10-B$14^2)^0.5-(B$10-H$6^2)^0.5-(B$10^0.5*LN((H$6/B$14)*((B$10^0.5+(B$10-B$14^2)^0.5)/(B$10^0.5+(B$10-B$14^2)^0.5))))))+(F$6*((D$6)/(E$6*B$3*A$6))^0.5*((G$3^2-A506^2)^0.5-(G$3^2-B$14^2)^0.5-(G$3*LN((B$14*(G$3+(G$3^2-A506^2)^0.5))/(A506*(G$3+(G$3^2-B$14^2)^0.5)))))))-((X$3*((A$10-A$14^2)^0.5-(A$10-H$6^2)^0.5-(A$10^0.5*LN((H$6/A$14)*((A$10^0.5+(A$10-A$14^2)^0.5)/(A$10^0.5+(A$10-A$14^2)^0.5))))))+(F$6*((D$6)/(E$6*B$3*A$6))^0.5*((F$3^2-A506^2)^0.5-(F$3^2-A$14^2)^0.5-(F$3*LN((A$14*(F$3+(F$3^2-A506^2)^0.5))/(A506*(F$3+(F$3^2-A$14^2)^0.5)))))))</f>
        <v>57671047.849795341</v>
      </c>
      <c r="M506" s="15">
        <f t="shared" si="46"/>
        <v>1.8287369308027441</v>
      </c>
    </row>
    <row r="507" spans="1:13" x14ac:dyDescent="0.25">
      <c r="A507">
        <f t="shared" si="47"/>
        <v>489</v>
      </c>
      <c r="B507" s="15">
        <f>E$3+(((E$6*B$3)/(D$6*A$6))^0.5*((G$3^2-A507^2)^0.5-(F$3^2-A507^2)^0.5))</f>
        <v>0.46949980156327692</v>
      </c>
      <c r="C507" s="15">
        <f>(((B$3*(G$3^2-A507^2)/A$6)+(D$6*D$3^2/C$6))^0.5)-(((B$3*(F$3^2-A507^2)/A$6)+(D$6*C$3^2/C$6))^0.5)</f>
        <v>0.45414079663282791</v>
      </c>
      <c r="D507" s="15">
        <f>((E$6*B$3*A$6)/(D$6*F$6^2))^0.5*((A507/(G$3^2-A507^2)^0.5)/(A507/(F$3^2-A507^2)^0.5))</f>
        <v>5.7202284740085555E-7</v>
      </c>
      <c r="E507" s="15">
        <f t="shared" si="42"/>
        <v>18.03931251563338</v>
      </c>
      <c r="F507" s="9">
        <f>(B$3/F$6)*((A507/(((B$3/A$6)*(G$3^2-A507^2))+(D$6*D$3^2/C$6))^0.5)-(A507/(((B$3/A$6)*(F$3^2-A507^2))+(D$6*C$3^2/C$6))^0.5))</f>
        <v>-3.7167292566305206E-9</v>
      </c>
      <c r="G507" s="9">
        <f t="shared" si="43"/>
        <v>-0.1172107738371001</v>
      </c>
      <c r="H507" s="9">
        <f>F$6*((D$6)/(E$6*B$3*A$6))^0.5*(((G$3^2-A507^2)^0.5-(G$3^2-G$6^2)^0.5-(G$3*LN((G$6*(G$3+(G$3^2-A507^2)^0.5))/(A507*(G$3+(G$3^2-G$6^2)^0.5)))))-((F$3^2-A507^2)^0.5-(F$3^2-G$6^2)^0.5-(F$3*LN((G$6*(F$3+(F$3^2-A507^2)^0.5))/(A507*(F$3+(F$3^2-G$6^2)^0.5))))))</f>
        <v>14686489.636697417</v>
      </c>
      <c r="I507" s="15">
        <f t="shared" si="44"/>
        <v>0.46570553135138942</v>
      </c>
      <c r="J507" s="9">
        <f>X$3*(((B$10-A507^2)^0.5-(B$10-H$6^2)^0.5-(B$10^0.5*LN((H$6/A507)*((B$10^0.5+(B$10-A507^2)^0.5)/(B$10^0.5+(B$10-A507^2)^0.5)))))-((A$10-A507^2)^0.5-(A$10-H$6^2)^0.5-(A$10^0.5*LN((H$6/A507)*((A$10^0.5+(A$10-A507^2)^0.5)/(A$10^0.5+(A$10-A507^2)^0.5))))))</f>
        <v>38795167.254880369</v>
      </c>
      <c r="K507" s="15">
        <f t="shared" si="45"/>
        <v>1.2301866836276119</v>
      </c>
      <c r="L507" s="9">
        <f>((X$3*((B$10-B$14^2)^0.5-(B$10-H$6^2)^0.5-(B$10^0.5*LN((H$6/B$14)*((B$10^0.5+(B$10-B$14^2)^0.5)/(B$10^0.5+(B$10-B$14^2)^0.5))))))+(F$6*((D$6)/(E$6*B$3*A$6))^0.5*((G$3^2-A507^2)^0.5-(G$3^2-B$14^2)^0.5-(G$3*LN((B$14*(G$3+(G$3^2-A507^2)^0.5))/(A507*(G$3+(G$3^2-B$14^2)^0.5)))))))-((X$3*((A$10-A$14^2)^0.5-(A$10-H$6^2)^0.5-(A$10^0.5*LN((H$6/A$14)*((A$10^0.5+(A$10-A$14^2)^0.5)/(A$10^0.5+(A$10-A$14^2)^0.5))))))+(F$6*((D$6)/(E$6*B$3*A$6))^0.5*((F$3^2-A507^2)^0.5-(F$3^2-A$14^2)^0.5-(F$3*LN((A$14*(F$3+(F$3^2-A507^2)^0.5))/(A507*(F$3+(F$3^2-A$14^2)^0.5)))))))</f>
        <v>57614556.131058693</v>
      </c>
      <c r="M507" s="15">
        <f t="shared" si="46"/>
        <v>1.8269455901527998</v>
      </c>
    </row>
    <row r="508" spans="1:13" x14ac:dyDescent="0.25">
      <c r="A508">
        <f t="shared" si="47"/>
        <v>490</v>
      </c>
      <c r="B508" s="15">
        <f>E$3+(((E$6*B$3)/(D$6*A$6))^0.5*((G$3^2-A508^2)^0.5-(F$3^2-A508^2)^0.5))</f>
        <v>0.46947980486024898</v>
      </c>
      <c r="C508" s="15">
        <f>(((B$3*(G$3^2-A508^2)/A$6)+(D$6*D$3^2/C$6))^0.5)-(((B$3*(F$3^2-A508^2)/A$6)+(D$6*C$3^2/C$6))^0.5)</f>
        <v>0.45415381904651753</v>
      </c>
      <c r="D508" s="15">
        <f>((E$6*B$3*A$6)/(D$6*F$6^2))^0.5*((A508/(G$3^2-A508^2)^0.5)/(A508/(F$3^2-A508^2)^0.5))</f>
        <v>5.7203630956857974E-7</v>
      </c>
      <c r="E508" s="15">
        <f t="shared" si="42"/>
        <v>18.039737058554731</v>
      </c>
      <c r="F508" s="9">
        <f>(B$3/F$6)*((A508/(((B$3/A$6)*(G$3^2-A508^2))+(D$6*D$3^2/C$6))^0.5)-(A508/(((B$3/A$6)*(F$3^2-A508^2))+(D$6*C$3^2/C$6))^0.5))</f>
        <v>-3.724650330952778E-9</v>
      </c>
      <c r="G508" s="9">
        <f t="shared" si="43"/>
        <v>-0.11746057283692682</v>
      </c>
      <c r="H508" s="9">
        <f>F$6*((D$6)/(E$6*B$3*A$6))^0.5*(((G$3^2-A508^2)^0.5-(G$3^2-G$6^2)^0.5-(G$3*LN((G$6*(G$3+(G$3^2-A508^2)^0.5))/(A508*(G$3+(G$3^2-G$6^2)^0.5)))))-((F$3^2-A508^2)^0.5-(F$3^2-G$6^2)^0.5-(F$3*LN((G$6*(F$3+(F$3^2-A508^2)^0.5))/(A508*(F$3+(F$3^2-G$6^2)^0.5))))))</f>
        <v>14630076.425221514</v>
      </c>
      <c r="I508" s="15">
        <f t="shared" si="44"/>
        <v>0.46391668015035242</v>
      </c>
      <c r="J508" s="9">
        <f>X$3*(((B$10-A508^2)^0.5-(B$10-H$6^2)^0.5-(B$10^0.5*LN((H$6/A508)*((B$10^0.5+(B$10-A508^2)^0.5)/(B$10^0.5+(B$10-A508^2)^0.5)))))-((A$10-A508^2)^0.5-(A$10-H$6^2)^0.5-(A$10^0.5*LN((H$6/A508)*((A$10^0.5+(A$10-A508^2)^0.5)/(A$10^0.5+(A$10-A508^2)^0.5))))))</f>
        <v>38815793.377533406</v>
      </c>
      <c r="K508" s="15">
        <f t="shared" si="45"/>
        <v>1.2308407336863714</v>
      </c>
      <c r="L508" s="9">
        <f>((X$3*((B$10-B$14^2)^0.5-(B$10-H$6^2)^0.5-(B$10^0.5*LN((H$6/B$14)*((B$10^0.5+(B$10-B$14^2)^0.5)/(B$10^0.5+(B$10-B$14^2)^0.5))))))+(F$6*((D$6)/(E$6*B$3*A$6))^0.5*((G$3^2-A508^2)^0.5-(G$3^2-B$14^2)^0.5-(G$3*LN((B$14*(G$3+(G$3^2-A508^2)^0.5))/(A508*(G$3+(G$3^2-B$14^2)^0.5)))))))-((X$3*((A$10-A$14^2)^0.5-(A$10-H$6^2)^0.5-(A$10^0.5*LN((H$6/A$14)*((A$10^0.5+(A$10-A$14^2)^0.5)/(A$10^0.5+(A$10-A$14^2)^0.5))))))+(F$6*((D$6)/(E$6*B$3*A$6))^0.5*((F$3^2-A508^2)^0.5-(F$3^2-A$14^2)^0.5-(F$3*LN((A$14*(F$3+(F$3^2-A508^2)^0.5))/(A508*(F$3+(F$3^2-A$14^2)^0.5)))))))</f>
        <v>57558142.919583321</v>
      </c>
      <c r="M508" s="15">
        <f t="shared" si="46"/>
        <v>1.8251567389517795</v>
      </c>
    </row>
    <row r="509" spans="1:13" x14ac:dyDescent="0.25">
      <c r="A509">
        <f t="shared" si="47"/>
        <v>491</v>
      </c>
      <c r="B509" s="15">
        <f>E$3+(((E$6*B$3)/(D$6*A$6))^0.5*((G$3^2-A509^2)^0.5-(F$3^2-A509^2)^0.5))</f>
        <v>0.4694597277981481</v>
      </c>
      <c r="C509" s="15">
        <f>(((B$3*(G$3^2-A509^2)/A$6)+(D$6*D$3^2/C$6))^0.5)-(((B$3*(F$3^2-A509^2)/A$6)+(D$6*C$3^2/C$6))^0.5)</f>
        <v>0.45416686918748184</v>
      </c>
      <c r="D509" s="15">
        <f>((E$6*B$3*A$6)/(D$6*F$6^2))^0.5*((A509/(G$3^2-A509^2)^0.5)/(A509/(F$3^2-A509^2)^0.5))</f>
        <v>5.7204983503400649E-7</v>
      </c>
      <c r="E509" s="15">
        <f t="shared" si="42"/>
        <v>18.040163597632429</v>
      </c>
      <c r="F509" s="9">
        <f>(B$3/F$6)*((A509/(((B$3/A$6)*(G$3^2-A509^2))+(D$6*D$3^2/C$6))^0.5)-(A509/(((B$3/A$6)*(F$3^2-A509^2))+(D$6*C$3^2/C$6))^0.5))</f>
        <v>-3.7325734150959973E-9</v>
      </c>
      <c r="G509" s="9">
        <f t="shared" si="43"/>
        <v>-0.11771043521846736</v>
      </c>
      <c r="H509" s="9">
        <f>F$6*((D$6)/(E$6*B$3*A$6))^0.5*(((G$3^2-A509^2)^0.5-(G$3^2-G$6^2)^0.5-(G$3*LN((G$6*(G$3+(G$3^2-A509^2)^0.5))/(A509*(G$3+(G$3^2-G$6^2)^0.5)))))-((F$3^2-A509^2)^0.5-(F$3^2-G$6^2)^0.5-(F$3*LN((G$6*(F$3+(F$3^2-A509^2)^0.5))/(A509*(F$3+(F$3^2-G$6^2)^0.5))))))</f>
        <v>14573741.252955757</v>
      </c>
      <c r="I509" s="15">
        <f t="shared" si="44"/>
        <v>0.46213030355643575</v>
      </c>
      <c r="J509" s="9">
        <f>X$3*(((B$10-A509^2)^0.5-(B$10-H$6^2)^0.5-(B$10^0.5*LN((H$6/A509)*((B$10^0.5+(B$10-A509^2)^0.5)/(B$10^0.5+(B$10-A509^2)^0.5)))))-((A$10-A509^2)^0.5-(A$10-H$6^2)^0.5-(A$10^0.5*LN((H$6/A509)*((A$10^0.5+(A$10-A509^2)^0.5)/(A$10^0.5+(A$10-A509^2)^0.5))))))</f>
        <v>38836378.64710474</v>
      </c>
      <c r="K509" s="15">
        <f t="shared" si="45"/>
        <v>1.231493488302408</v>
      </c>
      <c r="L509" s="9">
        <f>((X$3*((B$10-B$14^2)^0.5-(B$10-H$6^2)^0.5-(B$10^0.5*LN((H$6/B$14)*((B$10^0.5+(B$10-B$14^2)^0.5)/(B$10^0.5+(B$10-B$14^2)^0.5))))))+(F$6*((D$6)/(E$6*B$3*A$6))^0.5*((G$3^2-A509^2)^0.5-(G$3^2-B$14^2)^0.5-(G$3*LN((B$14*(G$3+(G$3^2-A509^2)^0.5))/(A509*(G$3+(G$3^2-B$14^2)^0.5)))))))-((X$3*((A$10-A$14^2)^0.5-(A$10-H$6^2)^0.5-(A$10^0.5*LN((H$6/A$14)*((A$10^0.5+(A$10-A$14^2)^0.5)/(A$10^0.5+(A$10-A$14^2)^0.5))))))+(F$6*((D$6)/(E$6*B$3*A$6))^0.5*((F$3^2-A509^2)^0.5-(F$3^2-A$14^2)^0.5-(F$3*LN((A$14*(F$3+(F$3^2-A509^2)^0.5))/(A509*(F$3+(F$3^2-A$14^2)^0.5)))))))</f>
        <v>57501807.74731636</v>
      </c>
      <c r="M509" s="15">
        <f t="shared" si="46"/>
        <v>1.8233703623578248</v>
      </c>
    </row>
    <row r="510" spans="1:13" x14ac:dyDescent="0.25">
      <c r="A510">
        <f t="shared" si="47"/>
        <v>492</v>
      </c>
      <c r="B510" s="15">
        <f>E$3+(((E$6*B$3)/(D$6*A$6))^0.5*((G$3^2-A510^2)^0.5-(F$3^2-A510^2)^0.5))</f>
        <v>0.46943957000441161</v>
      </c>
      <c r="C510" s="15">
        <f>(((B$3*(G$3^2-A510^2)/A$6)+(D$6*D$3^2/C$6))^0.5)-(((B$3*(F$3^2-A510^2)/A$6)+(D$6*C$3^2/C$6))^0.5)</f>
        <v>0.45417994706276943</v>
      </c>
      <c r="D510" s="15">
        <f>((E$6*B$3*A$6)/(D$6*F$6^2))^0.5*((A510/(G$3^2-A510^2)^0.5)/(A510/(F$3^2-A510^2)^0.5))</f>
        <v>5.7206342415970434E-7</v>
      </c>
      <c r="E510" s="15">
        <f t="shared" si="42"/>
        <v>18.040592144300437</v>
      </c>
      <c r="F510" s="9">
        <f>(B$3/F$6)*((A510/(((B$3/A$6)*(G$3^2-A510^2))+(D$6*D$3^2/C$6))^0.5)-(A510/(((B$3/A$6)*(F$3^2-A510^2))+(D$6*C$3^2/C$6))^0.5))</f>
        <v>-3.7404985136425343E-9</v>
      </c>
      <c r="G510" s="9">
        <f t="shared" si="43"/>
        <v>-0.11796036112623096</v>
      </c>
      <c r="H510" s="9">
        <f>F$6*((D$6)/(E$6*B$3*A$6))^0.5*(((G$3^2-A510^2)^0.5-(G$3^2-G$6^2)^0.5-(G$3*LN((G$6*(G$3+(G$3^2-A510^2)^0.5))/(A510*(G$3+(G$3^2-G$6^2)^0.5)))))-((F$3^2-A510^2)^0.5-(F$3^2-G$6^2)^0.5-(F$3*LN((G$6*(F$3+(F$3^2-A510^2)^0.5))/(A510*(F$3+(F$3^2-G$6^2)^0.5))))))</f>
        <v>14517483.654022697</v>
      </c>
      <c r="I510" s="15">
        <f t="shared" si="44"/>
        <v>0.46034638679676232</v>
      </c>
      <c r="J510" s="9">
        <f>X$3*(((B$10-A510^2)^0.5-(B$10-H$6^2)^0.5-(B$10^0.5*LN((H$6/A510)*((B$10^0.5+(B$10-A510^2)^0.5)/(B$10^0.5+(B$10-A510^2)^0.5)))))-((A$10-A510^2)^0.5-(A$10-H$6^2)^0.5-(A$10^0.5*LN((H$6/A510)*((A$10^0.5+(A$10-A510^2)^0.5)/(A$10^0.5+(A$10-A510^2)^0.5))))))</f>
        <v>38856923.232479073</v>
      </c>
      <c r="K510" s="15">
        <f t="shared" si="45"/>
        <v>1.2321449528310209</v>
      </c>
      <c r="L510" s="9">
        <f>((X$3*((B$10-B$14^2)^0.5-(B$10-H$6^2)^0.5-(B$10^0.5*LN((H$6/B$14)*((B$10^0.5+(B$10-B$14^2)^0.5)/(B$10^0.5+(B$10-B$14^2)^0.5))))))+(F$6*((D$6)/(E$6*B$3*A$6))^0.5*((G$3^2-A510^2)^0.5-(G$3^2-B$14^2)^0.5-(G$3*LN((B$14*(G$3+(G$3^2-A510^2)^0.5))/(A510*(G$3+(G$3^2-B$14^2)^0.5)))))))-((X$3*((A$10-A$14^2)^0.5-(A$10-H$6^2)^0.5-(A$10^0.5*LN((H$6/A$14)*((A$10^0.5+(A$10-A$14^2)^0.5)/(A$10^0.5+(A$10-A$14^2)^0.5))))))+(F$6*((D$6)/(E$6*B$3*A$6))^0.5*((F$3^2-A510^2)^0.5-(F$3^2-A$14^2)^0.5-(F$3*LN((A$14*(F$3+(F$3^2-A510^2)^0.5))/(A510*(F$3+(F$3^2-A$14^2)^0.5)))))))</f>
        <v>57445550.148384094</v>
      </c>
      <c r="M510" s="15">
        <f t="shared" si="46"/>
        <v>1.8215864455981765</v>
      </c>
    </row>
    <row r="511" spans="1:13" x14ac:dyDescent="0.25">
      <c r="A511">
        <f t="shared" si="47"/>
        <v>493</v>
      </c>
      <c r="B511" s="15">
        <f>E$3+(((E$6*B$3)/(D$6*A$6))^0.5*((G$3^2-A511^2)^0.5-(F$3^2-A511^2)^0.5))</f>
        <v>0.46941933110377787</v>
      </c>
      <c r="C511" s="15">
        <f>(((B$3*(G$3^2-A511^2)/A$6)+(D$6*D$3^2/C$6))^0.5)-(((B$3*(F$3^2-A511^2)/A$6)+(D$6*C$3^2/C$6))^0.5)</f>
        <v>0.45419305267943599</v>
      </c>
      <c r="D511" s="15">
        <f>((E$6*B$3*A$6)/(D$6*F$6^2))^0.5*((A511/(G$3^2-A511^2)^0.5)/(A511/(F$3^2-A511^2)^0.5))</f>
        <v>5.7207707731121235E-7</v>
      </c>
      <c r="E511" s="15">
        <f t="shared" si="42"/>
        <v>18.041022710086391</v>
      </c>
      <c r="F511" s="9">
        <f>(B$3/F$6)*((A511/(((B$3/A$6)*(G$3^2-A511^2))+(D$6*D$3^2/C$6))^0.5)-(A511/(((B$3/A$6)*(F$3^2-A511^2))+(D$6*C$3^2/C$6))^0.5))</f>
        <v>-3.7484256311774794E-9</v>
      </c>
      <c r="G511" s="9">
        <f t="shared" si="43"/>
        <v>-0.11821035070481299</v>
      </c>
      <c r="H511" s="9">
        <f>F$6*((D$6)/(E$6*B$3*A$6))^0.5*(((G$3^2-A511^2)^0.5-(G$3^2-G$6^2)^0.5-(G$3*LN((G$6*(G$3+(G$3^2-A511^2)^0.5))/(A511*(G$3+(G$3^2-G$6^2)^0.5)))))-((F$3^2-A511^2)^0.5-(F$3^2-G$6^2)^0.5-(F$3*LN((G$6*(F$3+(F$3^2-A511^2)^0.5))/(A511*(F$3+(F$3^2-G$6^2)^0.5))))))</f>
        <v>14461303.164696198</v>
      </c>
      <c r="I511" s="15">
        <f t="shared" si="44"/>
        <v>0.45856491516667297</v>
      </c>
      <c r="J511" s="9">
        <f>X$3*(((B$10-A511^2)^0.5-(B$10-H$6^2)^0.5-(B$10^0.5*LN((H$6/A511)*((B$10^0.5+(B$10-A511^2)^0.5)/(B$10^0.5+(B$10-A511^2)^0.5)))))-((A$10-A511^2)^0.5-(A$10-H$6^2)^0.5-(A$10^0.5*LN((H$6/A511)*((A$10^0.5+(A$10-A511^2)^0.5)/(A$10^0.5+(A$10-A511^2)^0.5))))))</f>
        <v>38877427.301513687</v>
      </c>
      <c r="K511" s="15">
        <f t="shared" si="45"/>
        <v>1.2327951325949291</v>
      </c>
      <c r="L511" s="9">
        <f>((X$3*((B$10-B$14^2)^0.5-(B$10-H$6^2)^0.5-(B$10^0.5*LN((H$6/B$14)*((B$10^0.5+(B$10-B$14^2)^0.5)/(B$10^0.5+(B$10-B$14^2)^0.5))))))+(F$6*((D$6)/(E$6*B$3*A$6))^0.5*((G$3^2-A511^2)^0.5-(G$3^2-B$14^2)^0.5-(G$3*LN((B$14*(G$3+(G$3^2-A511^2)^0.5))/(A511*(G$3+(G$3^2-B$14^2)^0.5)))))))-((X$3*((A$10-A$14^2)^0.5-(A$10-H$6^2)^0.5-(A$10^0.5*LN((H$6/A$14)*((A$10^0.5+(A$10-A$14^2)^0.5)/(A$10^0.5+(A$10-A$14^2)^0.5))))))+(F$6*((D$6)/(E$6*B$3*A$6))^0.5*((F$3^2-A511^2)^0.5-(F$3^2-A$14^2)^0.5-(F$3*LN((A$14*(F$3+(F$3^2-A511^2)^0.5))/(A511*(F$3+(F$3^2-A$14^2)^0.5)))))))</f>
        <v>57389369.659057617</v>
      </c>
      <c r="M511" s="15">
        <f t="shared" si="46"/>
        <v>1.8198049739680877</v>
      </c>
    </row>
    <row r="512" spans="1:13" x14ac:dyDescent="0.25">
      <c r="A512">
        <f t="shared" si="47"/>
        <v>494</v>
      </c>
      <c r="B512" s="15">
        <f>E$3+(((E$6*B$3)/(D$6*A$6))^0.5*((G$3^2-A512^2)^0.5-(F$3^2-A512^2)^0.5))</f>
        <v>0.46939901071826173</v>
      </c>
      <c r="C512" s="15">
        <f>(((B$3*(G$3^2-A512^2)/A$6)+(D$6*D$3^2/C$6))^0.5)-(((B$3*(F$3^2-A512^2)/A$6)+(D$6*C$3^2/C$6))^0.5)</f>
        <v>0.45420618604455143</v>
      </c>
      <c r="D512" s="15">
        <f>((E$6*B$3*A$6)/(D$6*F$6^2))^0.5*((A512/(G$3^2-A512^2)^0.5)/(A512/(F$3^2-A512^2)^0.5))</f>
        <v>5.7209079485707003E-7</v>
      </c>
      <c r="E512" s="15">
        <f t="shared" si="42"/>
        <v>18.041455306612558</v>
      </c>
      <c r="F512" s="9">
        <f>(B$3/F$6)*((A512/(((B$3/A$6)*(G$3^2-A512^2))+(D$6*D$3^2/C$6))^0.5)-(A512/(((B$3/A$6)*(F$3^2-A512^2))+(D$6*C$3^2/C$6))^0.5))</f>
        <v>-3.7563547722891439E-9</v>
      </c>
      <c r="G512" s="9">
        <f t="shared" si="43"/>
        <v>-0.11846040409891044</v>
      </c>
      <c r="H512" s="9">
        <f>F$6*((D$6)/(E$6*B$3*A$6))^0.5*(((G$3^2-A512^2)^0.5-(G$3^2-G$6^2)^0.5-(G$3*LN((G$6*(G$3+(G$3^2-A512^2)^0.5))/(A512*(G$3+(G$3^2-G$6^2)^0.5)))))-((F$3^2-A512^2)^0.5-(F$3^2-G$6^2)^0.5-(F$3*LN((G$6*(F$3+(F$3^2-A512^2)^0.5))/(A512*(F$3+(F$3^2-G$6^2)^0.5))))))</f>
        <v>14405199.32337877</v>
      </c>
      <c r="I512" s="15">
        <f t="shared" si="44"/>
        <v>0.45678587402900717</v>
      </c>
      <c r="J512" s="9">
        <f>X$3*(((B$10-A512^2)^0.5-(B$10-H$6^2)^0.5-(B$10^0.5*LN((H$6/A512)*((B$10^0.5+(B$10-A512^2)^0.5)/(B$10^0.5+(B$10-A512^2)^0.5)))))-((A$10-A512^2)^0.5-(A$10-H$6^2)^0.5-(A$10^0.5*LN((H$6/A512)*((A$10^0.5+(A$10-A512^2)^0.5)/(A$10^0.5+(A$10-A512^2)^0.5))))))</f>
        <v>38897891.021046557</v>
      </c>
      <c r="K512" s="15">
        <f t="shared" si="45"/>
        <v>1.2334440328845306</v>
      </c>
      <c r="L512" s="9">
        <f>((X$3*((B$10-B$14^2)^0.5-(B$10-H$6^2)^0.5-(B$10^0.5*LN((H$6/B$14)*((B$10^0.5+(B$10-B$14^2)^0.5)/(B$10^0.5+(B$10-B$14^2)^0.5))))))+(F$6*((D$6)/(E$6*B$3*A$6))^0.5*((G$3^2-A512^2)^0.5-(G$3^2-B$14^2)^0.5-(G$3*LN((B$14*(G$3+(G$3^2-A512^2)^0.5))/(A512*(G$3+(G$3^2-B$14^2)^0.5)))))))-((X$3*((A$10-A$14^2)^0.5-(A$10-H$6^2)^0.5-(A$10^0.5*LN((H$6/A$14)*((A$10^0.5+(A$10-A$14^2)^0.5)/(A$10^0.5+(A$10-A$14^2)^0.5))))))+(F$6*((D$6)/(E$6*B$3*A$6))^0.5*((F$3^2-A512^2)^0.5-(F$3^2-A$14^2)^0.5-(F$3*LN((A$14*(F$3+(F$3^2-A512^2)^0.5))/(A512*(F$3+(F$3^2-A$14^2)^0.5)))))))</f>
        <v>57333265.81774044</v>
      </c>
      <c r="M512" s="15">
        <f t="shared" si="46"/>
        <v>1.81802593283043</v>
      </c>
    </row>
    <row r="513" spans="1:13" x14ac:dyDescent="0.25">
      <c r="A513">
        <f t="shared" si="47"/>
        <v>495</v>
      </c>
      <c r="B513" s="15">
        <f>E$3+(((E$6*B$3)/(D$6*A$6))^0.5*((G$3^2-A513^2)^0.5-(F$3^2-A513^2)^0.5))</f>
        <v>0.46937860846712887</v>
      </c>
      <c r="C513" s="15">
        <f>(((B$3*(G$3^2-A513^2)/A$6)+(D$6*D$3^2/C$6))^0.5)-(((B$3*(F$3^2-A513^2)/A$6)+(D$6*C$3^2/C$6))^0.5)</f>
        <v>0.45421934716520695</v>
      </c>
      <c r="D513" s="15">
        <f>((E$6*B$3*A$6)/(D$6*F$6^2))^0.5*((A513/(G$3^2-A513^2)^0.5)/(A513/(F$3^2-A513^2)^0.5))</f>
        <v>5.721045771688471E-7</v>
      </c>
      <c r="E513" s="15">
        <f t="shared" si="42"/>
        <v>18.041889945596761</v>
      </c>
      <c r="F513" s="9">
        <f>(B$3/F$6)*((A513/(((B$3/A$6)*(G$3^2-A513^2))+(D$6*D$3^2/C$6))^0.5)-(A513/(((B$3/A$6)*(F$3^2-A513^2))+(D$6*C$3^2/C$6))^0.5))</f>
        <v>-3.7642859415692974E-9</v>
      </c>
      <c r="G513" s="9">
        <f t="shared" si="43"/>
        <v>-0.11871052145332937</v>
      </c>
      <c r="H513" s="9">
        <f>F$6*((D$6)/(E$6*B$3*A$6))^0.5*(((G$3^2-A513^2)^0.5-(G$3^2-G$6^2)^0.5-(G$3*LN((G$6*(G$3+(G$3^2-A513^2)^0.5))/(A513*(G$3+(G$3^2-G$6^2)^0.5)))))-((F$3^2-A513^2)^0.5-(F$3^2-G$6^2)^0.5-(F$3*LN((G$6*(F$3+(F$3^2-A513^2)^0.5))/(A513*(F$3+(F$3^2-G$6^2)^0.5))))))</f>
        <v>14349171.670576688</v>
      </c>
      <c r="I513" s="15">
        <f t="shared" si="44"/>
        <v>0.45500924881331456</v>
      </c>
      <c r="J513" s="9">
        <f>X$3*(((B$10-A513^2)^0.5-(B$10-H$6^2)^0.5-(B$10^0.5*LN((H$6/A513)*((B$10^0.5+(B$10-A513^2)^0.5)/(B$10^0.5+(B$10-A513^2)^0.5)))))-((A$10-A513^2)^0.5-(A$10-H$6^2)^0.5-(A$10^0.5*LN((H$6/A513)*((A$10^0.5+(A$10-A513^2)^0.5)/(A$10^0.5+(A$10-A513^2)^0.5))))))</f>
        <v>38918314.556904949</v>
      </c>
      <c r="K513" s="15">
        <f t="shared" si="45"/>
        <v>1.2340916589581732</v>
      </c>
      <c r="L513" s="9">
        <f>((X$3*((B$10-B$14^2)^0.5-(B$10-H$6^2)^0.5-(B$10^0.5*LN((H$6/B$14)*((B$10^0.5+(B$10-B$14^2)^0.5)/(B$10^0.5+(B$10-B$14^2)^0.5))))))+(F$6*((D$6)/(E$6*B$3*A$6))^0.5*((G$3^2-A513^2)^0.5-(G$3^2-B$14^2)^0.5-(G$3*LN((B$14*(G$3+(G$3^2-A513^2)^0.5))/(A513*(G$3+(G$3^2-B$14^2)^0.5)))))))-((X$3*((A$10-A$14^2)^0.5-(A$10-H$6^2)^0.5-(A$10^0.5*LN((H$6/A$14)*((A$10^0.5+(A$10-A$14^2)^0.5)/(A$10^0.5+(A$10-A$14^2)^0.5))))))+(F$6*((D$6)/(E$6*B$3*A$6))^0.5*((F$3^2-A513^2)^0.5-(F$3^2-A$14^2)^0.5-(F$3*LN((A$14*(F$3+(F$3^2-A513^2)^0.5))/(A513*(F$3+(F$3^2-A$14^2)^0.5)))))))</f>
        <v>57277238.164937973</v>
      </c>
      <c r="M513" s="15">
        <f t="shared" si="46"/>
        <v>1.8162493076147253</v>
      </c>
    </row>
    <row r="514" spans="1:13" x14ac:dyDescent="0.25">
      <c r="A514">
        <f t="shared" si="47"/>
        <v>496</v>
      </c>
      <c r="B514" s="15">
        <f>E$3+(((E$6*B$3)/(D$6*A$6))^0.5*((G$3^2-A514^2)^0.5-(F$3^2-A514^2)^0.5))</f>
        <v>0.46935812396687349</v>
      </c>
      <c r="C514" s="15">
        <f>(((B$3*(G$3^2-A514^2)/A$6)+(D$6*D$3^2/C$6))^0.5)-(((B$3*(F$3^2-A514^2)/A$6)+(D$6*C$3^2/C$6))^0.5)</f>
        <v>0.4542325360485151</v>
      </c>
      <c r="D514" s="15">
        <f>((E$6*B$3*A$6)/(D$6*F$6^2))^0.5*((A514/(G$3^2-A514^2)^0.5)/(A514/(F$3^2-A514^2)^0.5))</f>
        <v>5.7211842462117438E-7</v>
      </c>
      <c r="E514" s="15">
        <f t="shared" si="42"/>
        <v>18.042326638853357</v>
      </c>
      <c r="F514" s="9">
        <f>(B$3/F$6)*((A514/(((B$3/A$6)*(G$3^2-A514^2))+(D$6*D$3^2/C$6))^0.5)-(A514/(((B$3/A$6)*(F$3^2-A514^2))+(D$6*C$3^2/C$6))^0.5))</f>
        <v>-3.7722191436123667E-9</v>
      </c>
      <c r="G514" s="9">
        <f t="shared" si="43"/>
        <v>-0.1189607029129596</v>
      </c>
      <c r="H514" s="9">
        <f>F$6*((D$6)/(E$6*B$3*A$6))^0.5*(((G$3^2-A514^2)^0.5-(G$3^2-G$6^2)^0.5-(G$3*LN((G$6*(G$3+(G$3^2-A514^2)^0.5))/(A514*(G$3+(G$3^2-G$6^2)^0.5)))))-((F$3^2-A514^2)^0.5-(F$3^2-G$6^2)^0.5-(F$3*LN((G$6*(F$3+(F$3^2-A514^2)^0.5))/(A514*(F$3+(F$3^2-G$6^2)^0.5))))))</f>
        <v>14293219.748882385</v>
      </c>
      <c r="I514" s="15">
        <f t="shared" si="44"/>
        <v>0.45323502501529633</v>
      </c>
      <c r="J514" s="9">
        <f>X$3*(((B$10-A514^2)^0.5-(B$10-H$6^2)^0.5-(B$10^0.5*LN((H$6/A514)*((B$10^0.5+(B$10-A514^2)^0.5)/(B$10^0.5+(B$10-A514^2)^0.5)))))-((A$10-A514^2)^0.5-(A$10-H$6^2)^0.5-(A$10^0.5*LN((H$6/A514)*((A$10^0.5+(A$10-A514^2)^0.5)/(A$10^0.5+(A$10-A514^2)^0.5))))))</f>
        <v>38938698.073914014</v>
      </c>
      <c r="K514" s="15">
        <f t="shared" si="45"/>
        <v>1.2347380160424282</v>
      </c>
      <c r="L514" s="9">
        <f>((X$3*((B$10-B$14^2)^0.5-(B$10-H$6^2)^0.5-(B$10^0.5*LN((H$6/B$14)*((B$10^0.5+(B$10-B$14^2)^0.5)/(B$10^0.5+(B$10-B$14^2)^0.5))))))+(F$6*((D$6)/(E$6*B$3*A$6))^0.5*((G$3^2-A514^2)^0.5-(G$3^2-B$14^2)^0.5-(G$3*LN((B$14*(G$3+(G$3^2-A514^2)^0.5))/(A514*(G$3+(G$3^2-B$14^2)^0.5)))))))-((X$3*((A$10-A$14^2)^0.5-(A$10-H$6^2)^0.5-(A$10^0.5*LN((H$6/A$14)*((A$10^0.5+(A$10-A$14^2)^0.5)/(A$10^0.5+(A$10-A$14^2)^0.5))))))+(F$6*((D$6)/(E$6*B$3*A$6))^0.5*((F$3^2-A514^2)^0.5-(F$3^2-A$14^2)^0.5-(F$3*LN((A$14*(F$3+(F$3^2-A514^2)^0.5))/(A514*(F$3+(F$3^2-A$14^2)^0.5)))))))</f>
        <v>57221286.243244171</v>
      </c>
      <c r="M514" s="15">
        <f t="shared" si="46"/>
        <v>1.8144750838167227</v>
      </c>
    </row>
    <row r="515" spans="1:13" x14ac:dyDescent="0.25">
      <c r="A515">
        <f t="shared" si="47"/>
        <v>497</v>
      </c>
      <c r="B515" s="15">
        <f>E$3+(((E$6*B$3)/(D$6*A$6))^0.5*((G$3^2-A515^2)^0.5-(F$3^2-A515^2)^0.5))</f>
        <v>0.46933755683119144</v>
      </c>
      <c r="C515" s="15">
        <f>(((B$3*(G$3^2-A515^2)/A$6)+(D$6*D$3^2/C$6))^0.5)-(((B$3*(F$3^2-A515^2)/A$6)+(D$6*C$3^2/C$6))^0.5)</f>
        <v>0.45424575270159551</v>
      </c>
      <c r="D515" s="15">
        <f>((E$6*B$3*A$6)/(D$6*F$6^2))^0.5*((A515/(G$3^2-A515^2)^0.5)/(A515/(F$3^2-A515^2)^0.5))</f>
        <v>5.72132337591775E-7</v>
      </c>
      <c r="E515" s="15">
        <f t="shared" si="42"/>
        <v>18.042765398294218</v>
      </c>
      <c r="F515" s="9">
        <f>(B$3/F$6)*((A515/(((B$3/A$6)*(G$3^2-A515^2))+(D$6*D$3^2/C$6))^0.5)-(A515/(((B$3/A$6)*(F$3^2-A515^2))+(D$6*C$3^2/C$6))^0.5))</f>
        <v>-3.7801543830159159E-9</v>
      </c>
      <c r="G515" s="9">
        <f t="shared" si="43"/>
        <v>-0.11921094862278991</v>
      </c>
      <c r="H515" s="9">
        <f>F$6*((D$6)/(E$6*B$3*A$6))^0.5*(((G$3^2-A515^2)^0.5-(G$3^2-G$6^2)^0.5-(G$3*LN((G$6*(G$3+(G$3^2-A515^2)^0.5))/(A515*(G$3+(G$3^2-G$6^2)^0.5)))))-((F$3^2-A515^2)^0.5-(F$3^2-G$6^2)^0.5-(F$3*LN((G$6*(F$3+(F$3^2-A515^2)^0.5))/(A515*(F$3+(F$3^2-G$6^2)^0.5))))))</f>
        <v>14237343.102950167</v>
      </c>
      <c r="I515" s="15">
        <f t="shared" si="44"/>
        <v>0.4514631881960352</v>
      </c>
      <c r="J515" s="9">
        <f>X$3*(((B$10-A515^2)^0.5-(B$10-H$6^2)^0.5-(B$10^0.5*LN((H$6/A515)*((B$10^0.5+(B$10-A515^2)^0.5)/(B$10^0.5+(B$10-A515^2)^0.5)))))-((A$10-A515^2)^0.5-(A$10-H$6^2)^0.5-(A$10^0.5*LN((H$6/A515)*((A$10^0.5+(A$10-A515^2)^0.5)/(A$10^0.5+(A$10-A515^2)^0.5))))))</f>
        <v>38959041.735903338</v>
      </c>
      <c r="K515" s="15">
        <f t="shared" si="45"/>
        <v>1.2353831093322976</v>
      </c>
      <c r="L515" s="9">
        <f>((X$3*((B$10-B$14^2)^0.5-(B$10-H$6^2)^0.5-(B$10^0.5*LN((H$6/B$14)*((B$10^0.5+(B$10-B$14^2)^0.5)/(B$10^0.5+(B$10-B$14^2)^0.5))))))+(F$6*((D$6)/(E$6*B$3*A$6))^0.5*((G$3^2-A515^2)^0.5-(G$3^2-B$14^2)^0.5-(G$3*LN((B$14*(G$3+(G$3^2-A515^2)^0.5))/(A515*(G$3+(G$3^2-B$14^2)^0.5)))))))-((X$3*((A$10-A$14^2)^0.5-(A$10-H$6^2)^0.5-(A$10^0.5*LN((H$6/A$14)*((A$10^0.5+(A$10-A$14^2)^0.5)/(A$10^0.5+(A$10-A$14^2)^0.5))))))+(F$6*((D$6)/(E$6*B$3*A$6))^0.5*((F$3^2-A515^2)^0.5-(F$3^2-A$14^2)^0.5-(F$3*LN((A$14*(F$3+(F$3^2-A515^2)^0.5))/(A515*(F$3+(F$3^2-A$14^2)^0.5)))))))</f>
        <v>57165409.597311974</v>
      </c>
      <c r="M515" s="15">
        <f t="shared" si="46"/>
        <v>1.8127032469974624</v>
      </c>
    </row>
    <row r="516" spans="1:13" x14ac:dyDescent="0.25">
      <c r="A516">
        <f t="shared" si="47"/>
        <v>498</v>
      </c>
      <c r="B516" s="15">
        <f>E$3+(((E$6*B$3)/(D$6*A$6))^0.5*((G$3^2-A516^2)^0.5-(F$3^2-A516^2)^0.5))</f>
        <v>0.46931690667095521</v>
      </c>
      <c r="C516" s="15">
        <f>(((B$3*(G$3^2-A516^2)/A$6)+(D$6*D$3^2/C$6))^0.5)-(((B$3*(F$3^2-A516^2)/A$6)+(D$6*C$3^2/C$6))^0.5)</f>
        <v>0.45425899713157492</v>
      </c>
      <c r="D516" s="15">
        <f>((E$6*B$3*A$6)/(D$6*F$6^2))^0.5*((A516/(G$3^2-A516^2)^0.5)/(A516/(F$3^2-A516^2)^0.5))</f>
        <v>5.7214631646149455E-7</v>
      </c>
      <c r="E516" s="15">
        <f t="shared" si="42"/>
        <v>18.043206235929691</v>
      </c>
      <c r="F516" s="9">
        <f>(B$3/F$6)*((A516/(((B$3/A$6)*(G$3^2-A516^2))+(D$6*D$3^2/C$6))^0.5)-(A516/(((B$3/A$6)*(F$3^2-A516^2))+(D$6*C$3^2/C$6))^0.5))</f>
        <v>-3.7880916643808882E-9</v>
      </c>
      <c r="G516" s="9">
        <f t="shared" si="43"/>
        <v>-0.11946125872791569</v>
      </c>
      <c r="H516" s="9">
        <f>F$6*((D$6)/(E$6*B$3*A$6))^0.5*(((G$3^2-A516^2)^0.5-(G$3^2-G$6^2)^0.5-(G$3*LN((G$6*(G$3+(G$3^2-A516^2)^0.5))/(A516*(G$3+(G$3^2-G$6^2)^0.5)))))-((F$3^2-A516^2)^0.5-(F$3^2-G$6^2)^0.5-(F$3*LN((G$6*(F$3+(F$3^2-A516^2)^0.5))/(A516*(F$3+(F$3^2-G$6^2)^0.5))))))</f>
        <v>14181541.279474771</v>
      </c>
      <c r="I516" s="15">
        <f t="shared" si="44"/>
        <v>0.44969372398131569</v>
      </c>
      <c r="J516" s="9">
        <f>X$3*(((B$10-A516^2)^0.5-(B$10-H$6^2)^0.5-(B$10^0.5*LN((H$6/A516)*((B$10^0.5+(B$10-A516^2)^0.5)/(B$10^0.5+(B$10-A516^2)^0.5)))))-((A$10-A516^2)^0.5-(A$10-H$6^2)^0.5-(A$10^0.5*LN((H$6/A516)*((A$10^0.5+(A$10-A516^2)^0.5)/(A$10^0.5+(A$10-A516^2)^0.5))))))</f>
        <v>38979345.705715045</v>
      </c>
      <c r="K516" s="15">
        <f t="shared" si="45"/>
        <v>1.2360269439914715</v>
      </c>
      <c r="L516" s="9">
        <f>((X$3*((B$10-B$14^2)^0.5-(B$10-H$6^2)^0.5-(B$10^0.5*LN((H$6/B$14)*((B$10^0.5+(B$10-B$14^2)^0.5)/(B$10^0.5+(B$10-B$14^2)^0.5))))))+(F$6*((D$6)/(E$6*B$3*A$6))^0.5*((G$3^2-A516^2)^0.5-(G$3^2-B$14^2)^0.5-(G$3*LN((B$14*(G$3+(G$3^2-A516^2)^0.5))/(A516*(G$3+(G$3^2-B$14^2)^0.5)))))))-((X$3*((A$10-A$14^2)^0.5-(A$10-H$6^2)^0.5-(A$10^0.5*LN((H$6/A$14)*((A$10^0.5+(A$10-A$14^2)^0.5)/(A$10^0.5+(A$10-A$14^2)^0.5))))))+(F$6*((D$6)/(E$6*B$3*A$6))^0.5*((F$3^2-A516^2)^0.5-(F$3^2-A$14^2)^0.5-(F$3*LN((A$14*(F$3+(F$3^2-A516^2)^0.5))/(A516*(F$3+(F$3^2-A$14^2)^0.5)))))))</f>
        <v>57109607.773836136</v>
      </c>
      <c r="M516" s="15">
        <f t="shared" si="46"/>
        <v>1.8109337827827288</v>
      </c>
    </row>
    <row r="517" spans="1:13" x14ac:dyDescent="0.25">
      <c r="A517">
        <f t="shared" si="47"/>
        <v>499</v>
      </c>
      <c r="B517" s="15">
        <f>E$3+(((E$6*B$3)/(D$6*A$6))^0.5*((G$3^2-A517^2)^0.5-(F$3^2-A517^2)^0.5))</f>
        <v>0.46929617309418886</v>
      </c>
      <c r="C517" s="15">
        <f>(((B$3*(G$3^2-A517^2)/A$6)+(D$6*D$3^2/C$6))^0.5)-(((B$3*(F$3^2-A517^2)/A$6)+(D$6*C$3^2/C$6))^0.5)</f>
        <v>0.45427226934562981</v>
      </c>
      <c r="D517" s="15">
        <f>((E$6*B$3*A$6)/(D$6*F$6^2))^0.5*((A517/(G$3^2-A517^2)^0.5)/(A517/(F$3^2-A517^2)^0.5))</f>
        <v>5.7216036161433425E-7</v>
      </c>
      <c r="E517" s="15">
        <f t="shared" si="42"/>
        <v>18.043649163869645</v>
      </c>
      <c r="F517" s="9">
        <f>(B$3/F$6)*((A517/(((B$3/A$6)*(G$3^2-A517^2))+(D$6*D$3^2/C$6))^0.5)-(A517/(((B$3/A$6)*(F$3^2-A517^2))+(D$6*C$3^2/C$6))^0.5))</f>
        <v>-3.7960309923112045E-9</v>
      </c>
      <c r="G517" s="9">
        <f t="shared" si="43"/>
        <v>-0.11971163337352615</v>
      </c>
      <c r="H517" s="9">
        <f>F$6*((D$6)/(E$6*B$3*A$6))^0.5*(((G$3^2-A517^2)^0.5-(G$3^2-G$6^2)^0.5-(G$3*LN((G$6*(G$3+(G$3^2-A517^2)^0.5))/(A517*(G$3+(G$3^2-G$6^2)^0.5)))))-((F$3^2-A517^2)^0.5-(F$3^2-G$6^2)^0.5-(F$3*LN((G$6*(F$3+(F$3^2-A517^2)^0.5))/(A517*(F$3+(F$3^2-G$6^2)^0.5))))))</f>
        <v>14125813.827168496</v>
      </c>
      <c r="I517" s="15">
        <f t="shared" si="44"/>
        <v>0.44792661806089856</v>
      </c>
      <c r="J517" s="9">
        <f>X$3*(((B$10-A517^2)^0.5-(B$10-H$6^2)^0.5-(B$10^0.5*LN((H$6/A517)*((B$10^0.5+(B$10-A517^2)^0.5)/(B$10^0.5+(B$10-A517^2)^0.5)))))-((A$10-A517^2)^0.5-(A$10-H$6^2)^0.5-(A$10^0.5*LN((H$6/A517)*((A$10^0.5+(A$10-A517^2)^0.5)/(A$10^0.5+(A$10-A517^2)^0.5))))))</f>
        <v>38999610.145216472</v>
      </c>
      <c r="K517" s="15">
        <f t="shared" si="45"/>
        <v>1.2366695251527293</v>
      </c>
      <c r="L517" s="9">
        <f>((X$3*((B$10-B$14^2)^0.5-(B$10-H$6^2)^0.5-(B$10^0.5*LN((H$6/B$14)*((B$10^0.5+(B$10-B$14^2)^0.5)/(B$10^0.5+(B$10-B$14^2)^0.5))))))+(F$6*((D$6)/(E$6*B$3*A$6))^0.5*((G$3^2-A517^2)^0.5-(G$3^2-B$14^2)^0.5-(G$3*LN((B$14*(G$3+(G$3^2-A517^2)^0.5))/(A517*(G$3+(G$3^2-B$14^2)^0.5)))))))-((X$3*((A$10-A$14^2)^0.5-(A$10-H$6^2)^0.5-(A$10^0.5*LN((H$6/A$14)*((A$10^0.5+(A$10-A$14^2)^0.5)/(A$10^0.5+(A$10-A$14^2)^0.5))))))+(F$6*((D$6)/(E$6*B$3*A$6))^0.5*((F$3^2-A517^2)^0.5-(F$3^2-A$14^2)^0.5-(F$3*LN((A$14*(F$3+(F$3^2-A517^2)^0.5))/(A517*(F$3+(F$3^2-A$14^2)^0.5)))))))</f>
        <v>57053880.321529388</v>
      </c>
      <c r="M517" s="15">
        <f t="shared" si="46"/>
        <v>1.8091666768622967</v>
      </c>
    </row>
    <row r="518" spans="1:13" x14ac:dyDescent="0.25">
      <c r="A518">
        <f t="shared" si="47"/>
        <v>500</v>
      </c>
      <c r="B518" s="15">
        <f>E$3+(((E$6*B$3)/(D$6*A$6))^0.5*((G$3^2-A518^2)^0.5-(F$3^2-A518^2)^0.5))</f>
        <v>0.46927535570604256</v>
      </c>
      <c r="C518" s="15">
        <f>(((B$3*(G$3^2-A518^2)/A$6)+(D$6*D$3^2/C$6))^0.5)-(((B$3*(F$3^2-A518^2)/A$6)+(D$6*C$3^2/C$6))^0.5)</f>
        <v>0.45428556935091535</v>
      </c>
      <c r="D518" s="15">
        <f>((E$6*B$3*A$6)/(D$6*F$6^2))^0.5*((A518/(G$3^2-A518^2)^0.5)/(A518/(F$3^2-A518^2)^0.5))</f>
        <v>5.7217447343748145E-7</v>
      </c>
      <c r="E518" s="15">
        <f t="shared" si="42"/>
        <v>18.044094194324416</v>
      </c>
      <c r="F518" s="9">
        <f>(B$3/F$6)*((A518/(((B$3/A$6)*(G$3^2-A518^2))+(D$6*D$3^2/C$6))^0.5)-(A518/(((B$3/A$6)*(F$3^2-A518^2))+(D$6*C$3^2/C$6))^0.5))</f>
        <v>-3.803972371413844E-9</v>
      </c>
      <c r="G518" s="9">
        <f t="shared" si="43"/>
        <v>-0.11996207270490698</v>
      </c>
      <c r="H518" s="9">
        <f>F$6*((D$6)/(E$6*B$3*A$6))^0.5*(((G$3^2-A518^2)^0.5-(G$3^2-G$6^2)^0.5-(G$3*LN((G$6*(G$3+(G$3^2-A518^2)^0.5))/(A518*(G$3+(G$3^2-G$6^2)^0.5)))))-((F$3^2-A518^2)^0.5-(F$3^2-G$6^2)^0.5-(F$3*LN((G$6*(F$3+(F$3^2-A518^2)^0.5))/(A518*(F$3+(F$3^2-G$6^2)^0.5))))))</f>
        <v>14070160.296742994</v>
      </c>
      <c r="I518" s="15">
        <f t="shared" si="44"/>
        <v>0.44616185618794374</v>
      </c>
      <c r="J518" s="9">
        <f>X$3*(((B$10-A518^2)^0.5-(B$10-H$6^2)^0.5-(B$10^0.5*LN((H$6/A518)*((B$10^0.5+(B$10-A518^2)^0.5)/(B$10^0.5+(B$10-A518^2)^0.5)))))-((A$10-A518^2)^0.5-(A$10-H$6^2)^0.5-(A$10^0.5*LN((H$6/A518)*((A$10^0.5+(A$10-A518^2)^0.5)/(A$10^0.5+(A$10-A518^2)^0.5))))))</f>
        <v>39019835.2152991</v>
      </c>
      <c r="K518" s="15">
        <f t="shared" si="45"/>
        <v>1.2373108579179064</v>
      </c>
      <c r="L518" s="9">
        <f>((X$3*((B$10-B$14^2)^0.5-(B$10-H$6^2)^0.5-(B$10^0.5*LN((H$6/B$14)*((B$10^0.5+(B$10-B$14^2)^0.5)/(B$10^0.5+(B$10-B$14^2)^0.5))))))+(F$6*((D$6)/(E$6*B$3*A$6))^0.5*((G$3^2-A518^2)^0.5-(G$3^2-B$14^2)^0.5-(G$3*LN((B$14*(G$3+(G$3^2-A518^2)^0.5))/(A518*(G$3+(G$3^2-B$14^2)^0.5)))))))-((X$3*((A$10-A$14^2)^0.5-(A$10-H$6^2)^0.5-(A$10^0.5*LN((H$6/A$14)*((A$10^0.5+(A$10-A$14^2)^0.5)/(A$10^0.5+(A$10-A$14^2)^0.5))))))+(F$6*((D$6)/(E$6*B$3*A$6))^0.5*((F$3^2-A518^2)^0.5-(F$3^2-A$14^2)^0.5-(F$3*LN((A$14*(F$3+(F$3^2-A518^2)^0.5))/(A518*(F$3+(F$3^2-A$14^2)^0.5)))))))</f>
        <v>56998226.791104317</v>
      </c>
      <c r="M518" s="15">
        <f t="shared" si="46"/>
        <v>1.8074019149893557</v>
      </c>
    </row>
    <row r="519" spans="1:13" x14ac:dyDescent="0.25">
      <c r="A519">
        <f t="shared" si="47"/>
        <v>501</v>
      </c>
      <c r="B519" s="15">
        <f>E$3+(((E$6*B$3)/(D$6*A$6))^0.5*((G$3^2-A519^2)^0.5-(F$3^2-A519^2)^0.5))</f>
        <v>0.46925445410876482</v>
      </c>
      <c r="C519" s="15">
        <f>(((B$3*(G$3^2-A519^2)/A$6)+(D$6*D$3^2/C$6))^0.5)-(((B$3*(F$3^2-A519^2)/A$6)+(D$6*C$3^2/C$6))^0.5)</f>
        <v>0.45429889715462224</v>
      </c>
      <c r="D519" s="15">
        <f>((E$6*B$3*A$6)/(D$6*F$6^2))^0.5*((A519/(G$3^2-A519^2)^0.5)/(A519/(F$3^2-A519^2)^0.5))</f>
        <v>5.7218865232134325E-7</v>
      </c>
      <c r="E519" s="15">
        <f t="shared" si="42"/>
        <v>18.044541339605882</v>
      </c>
      <c r="F519" s="9">
        <f>(B$3/F$6)*((A519/(((B$3/A$6)*(G$3^2-A519^2))+(D$6*D$3^2/C$6))^0.5)-(A519/(((B$3/A$6)*(F$3^2-A519^2))+(D$6*C$3^2/C$6))^0.5))</f>
        <v>-3.8119158062989242E-9</v>
      </c>
      <c r="G519" s="9">
        <f t="shared" si="43"/>
        <v>-0.12021257686744287</v>
      </c>
      <c r="H519" s="9">
        <f>F$6*((D$6)/(E$6*B$3*A$6))^0.5*(((G$3^2-A519^2)^0.5-(G$3^2-G$6^2)^0.5-(G$3*LN((G$6*(G$3+(G$3^2-A519^2)^0.5))/(A519*(G$3+(G$3^2-G$6^2)^0.5)))))-((F$3^2-A519^2)^0.5-(F$3^2-G$6^2)^0.5-(F$3*LN((G$6*(F$3+(F$3^2-A519^2)^0.5))/(A519*(F$3+(F$3^2-G$6^2)^0.5))))))</f>
        <v>14014580.240886204</v>
      </c>
      <c r="I519" s="15">
        <f t="shared" si="44"/>
        <v>0.44439942417827893</v>
      </c>
      <c r="J519" s="9">
        <f>X$3*(((B$10-A519^2)^0.5-(B$10-H$6^2)^0.5-(B$10^0.5*LN((H$6/A519)*((B$10^0.5+(B$10-A519^2)^0.5)/(B$10^0.5+(B$10-A519^2)^0.5)))))-((A$10-A519^2)^0.5-(A$10-H$6^2)^0.5-(A$10^0.5*LN((H$6/A519)*((A$10^0.5+(A$10-A519^2)^0.5)/(A$10^0.5+(A$10-A519^2)^0.5))))))</f>
        <v>39040021.075894251</v>
      </c>
      <c r="K519" s="15">
        <f t="shared" si="45"/>
        <v>1.2379509473583921</v>
      </c>
      <c r="L519" s="9">
        <f>((X$3*((B$10-B$14^2)^0.5-(B$10-H$6^2)^0.5-(B$10^0.5*LN((H$6/B$14)*((B$10^0.5+(B$10-B$14^2)^0.5)/(B$10^0.5+(B$10-B$14^2)^0.5))))))+(F$6*((D$6)/(E$6*B$3*A$6))^0.5*((G$3^2-A519^2)^0.5-(G$3^2-B$14^2)^0.5-(G$3*LN((B$14*(G$3+(G$3^2-A519^2)^0.5))/(A519*(G$3+(G$3^2-B$14^2)^0.5)))))))-((X$3*((A$10-A$14^2)^0.5-(A$10-H$6^2)^0.5-(A$10^0.5*LN((H$6/A$14)*((A$10^0.5+(A$10-A$14^2)^0.5)/(A$10^0.5+(A$10-A$14^2)^0.5))))))+(F$6*((D$6)/(E$6*B$3*A$6))^0.5*((F$3^2-A519^2)^0.5-(F$3^2-A$14^2)^0.5-(F$3*LN((A$14*(F$3+(F$3^2-A519^2)^0.5))/(A519*(F$3+(F$3^2-A$14^2)^0.5)))))))</f>
        <v>56942646.735247612</v>
      </c>
      <c r="M519" s="15">
        <f t="shared" si="46"/>
        <v>1.8056394829796933</v>
      </c>
    </row>
    <row r="520" spans="1:13" x14ac:dyDescent="0.25">
      <c r="A520">
        <f t="shared" si="47"/>
        <v>502</v>
      </c>
      <c r="B520" s="15">
        <f>E$3+(((E$6*B$3)/(D$6*A$6))^0.5*((G$3^2-A520^2)^0.5-(F$3^2-A520^2)^0.5))</f>
        <v>0.46923346790167797</v>
      </c>
      <c r="C520" s="15">
        <f>(((B$3*(G$3^2-A520^2)/A$6)+(D$6*D$3^2/C$6))^0.5)-(((B$3*(F$3^2-A520^2)/A$6)+(D$6*C$3^2/C$6))^0.5)</f>
        <v>0.45431225276395537</v>
      </c>
      <c r="D520" s="15">
        <f>((E$6*B$3*A$6)/(D$6*F$6^2))^0.5*((A520/(G$3^2-A520^2)^0.5)/(A520/(F$3^2-A520^2)^0.5))</f>
        <v>5.7220289865957876E-7</v>
      </c>
      <c r="E520" s="15">
        <f t="shared" si="42"/>
        <v>18.044990612128476</v>
      </c>
      <c r="F520" s="9">
        <f>(B$3/F$6)*((A520/(((B$3/A$6)*(G$3^2-A520^2))+(D$6*D$3^2/C$6))^0.5)-(A520/(((B$3/A$6)*(F$3^2-A520^2))+(D$6*C$3^2/C$6))^0.5))</f>
        <v>-3.8198613015800234E-9</v>
      </c>
      <c r="G520" s="9">
        <f t="shared" si="43"/>
        <v>-0.12046314600662762</v>
      </c>
      <c r="H520" s="9">
        <f>F$6*((D$6)/(E$6*B$3*A$6))^0.5*(((G$3^2-A520^2)^0.5-(G$3^2-G$6^2)^0.5-(G$3*LN((G$6*(G$3+(G$3^2-A520^2)^0.5))/(A520*(G$3+(G$3^2-G$6^2)^0.5)))))-((F$3^2-A520^2)^0.5-(F$3^2-G$6^2)^0.5-(F$3*LN((G$6*(F$3+(F$3^2-A520^2)^0.5))/(A520*(F$3+(F$3^2-G$6^2)^0.5))))))</f>
        <v>13959073.21423948</v>
      </c>
      <c r="I520" s="15">
        <f t="shared" si="44"/>
        <v>0.44263930790967404</v>
      </c>
      <c r="J520" s="9">
        <f>X$3*(((B$10-A520^2)^0.5-(B$10-H$6^2)^0.5-(B$10^0.5*LN((H$6/A520)*((B$10^0.5+(B$10-A520^2)^0.5)/(B$10^0.5+(B$10-A520^2)^0.5)))))-((A$10-A520^2)^0.5-(A$10-H$6^2)^0.5-(A$10^0.5*LN((H$6/A520)*((A$10^0.5+(A$10-A520^2)^0.5)/(A$10^0.5+(A$10-A520^2)^0.5))))))</f>
        <v>39060167.885977671</v>
      </c>
      <c r="K520" s="15">
        <f t="shared" si="45"/>
        <v>1.2385897985152736</v>
      </c>
      <c r="L520" s="9">
        <f>((X$3*((B$10-B$14^2)^0.5-(B$10-H$6^2)^0.5-(B$10^0.5*LN((H$6/B$14)*((B$10^0.5+(B$10-B$14^2)^0.5)/(B$10^0.5+(B$10-B$14^2)^0.5))))))+(F$6*((D$6)/(E$6*B$3*A$6))^0.5*((G$3^2-A520^2)^0.5-(G$3^2-B$14^2)^0.5-(G$3*LN((B$14*(G$3+(G$3^2-A520^2)^0.5))/(A520*(G$3+(G$3^2-B$14^2)^0.5)))))))-((X$3*((A$10-A$14^2)^0.5-(A$10-H$6^2)^0.5-(A$10^0.5*LN((H$6/A$14)*((A$10^0.5+(A$10-A$14^2)^0.5)/(A$10^0.5+(A$10-A$14^2)^0.5))))))+(F$6*((D$6)/(E$6*B$3*A$6))^0.5*((F$3^2-A520^2)^0.5-(F$3^2-A$14^2)^0.5-(F$3*LN((A$14*(F$3+(F$3^2-A520^2)^0.5))/(A520*(F$3+(F$3^2-A$14^2)^0.5)))))))</f>
        <v>56887139.708600998</v>
      </c>
      <c r="M520" s="15">
        <f t="shared" si="46"/>
        <v>1.8038793667110919</v>
      </c>
    </row>
    <row r="521" spans="1:13" x14ac:dyDescent="0.25">
      <c r="A521">
        <f t="shared" si="47"/>
        <v>503</v>
      </c>
      <c r="B521" s="15">
        <f>E$3+(((E$6*B$3)/(D$6*A$6))^0.5*((G$3^2-A521^2)^0.5-(F$3^2-A521^2)^0.5))</f>
        <v>0.46921239668115083</v>
      </c>
      <c r="C521" s="15">
        <f>(((B$3*(G$3^2-A521^2)/A$6)+(D$6*D$3^2/C$6))^0.5)-(((B$3*(F$3^2-A521^2)/A$6)+(D$6*C$3^2/C$6))^0.5)</f>
        <v>0.45432563618614097</v>
      </c>
      <c r="D521" s="15">
        <f>((E$6*B$3*A$6)/(D$6*F$6^2))^0.5*((A521/(G$3^2-A521^2)^0.5)/(A521/(F$3^2-A521^2)^0.5))</f>
        <v>5.7221721284913218E-7</v>
      </c>
      <c r="E521" s="15">
        <f t="shared" si="42"/>
        <v>18.045442024410232</v>
      </c>
      <c r="F521" s="9">
        <f>(B$3/F$6)*((A521/(((B$3/A$6)*(G$3^2-A521^2))+(D$6*D$3^2/C$6))^0.5)-(A521/(((B$3/A$6)*(F$3^2-A521^2))+(D$6*C$3^2/C$6))^0.5))</f>
        <v>-3.8278088618733719E-9</v>
      </c>
      <c r="G521" s="9">
        <f t="shared" si="43"/>
        <v>-0.12071378026803867</v>
      </c>
      <c r="H521" s="9">
        <f>F$6*((D$6)/(E$6*B$3*A$6))^0.5*(((G$3^2-A521^2)^0.5-(G$3^2-G$6^2)^0.5-(G$3*LN((G$6*(G$3+(G$3^2-A521^2)^0.5))/(A521*(G$3+(G$3^2-G$6^2)^0.5)))))-((F$3^2-A521^2)^0.5-(F$3^2-G$6^2)^0.5-(F$3*LN((G$6*(F$3+(F$3^2-A521^2)^0.5))/(A521*(F$3+(F$3^2-G$6^2)^0.5))))))</f>
        <v>13903638.77338081</v>
      </c>
      <c r="I521" s="15">
        <f t="shared" si="44"/>
        <v>0.44088149332130933</v>
      </c>
      <c r="J521" s="9">
        <f>X$3*(((B$10-A521^2)^0.5-(B$10-H$6^2)^0.5-(B$10^0.5*LN((H$6/A521)*((B$10^0.5+(B$10-A521^2)^0.5)/(B$10^0.5+(B$10-A521^2)^0.5)))))-((A$10-A521^2)^0.5-(A$10-H$6^2)^0.5-(A$10^0.5*LN((H$6/A521)*((A$10^0.5+(A$10-A521^2)^0.5)/(A$10^0.5+(A$10-A521^2)^0.5))))))</f>
        <v>39080275.80357755</v>
      </c>
      <c r="K521" s="15">
        <f t="shared" si="45"/>
        <v>1.2392274163995924</v>
      </c>
      <c r="L521" s="9">
        <f>((X$3*((B$10-B$14^2)^0.5-(B$10-H$6^2)^0.5-(B$10^0.5*LN((H$6/B$14)*((B$10^0.5+(B$10-B$14^2)^0.5)/(B$10^0.5+(B$10-B$14^2)^0.5))))))+(F$6*((D$6)/(E$6*B$3*A$6))^0.5*((G$3^2-A521^2)^0.5-(G$3^2-B$14^2)^0.5-(G$3*LN((B$14*(G$3+(G$3^2-A521^2)^0.5))/(A521*(G$3+(G$3^2-B$14^2)^0.5)))))))-((X$3*((A$10-A$14^2)^0.5-(A$10-H$6^2)^0.5-(A$10^0.5*LN((H$6/A$14)*((A$10^0.5+(A$10-A$14^2)^0.5)/(A$10^0.5+(A$10-A$14^2)^0.5))))))+(F$6*((D$6)/(E$6*B$3*A$6))^0.5*((F$3^2-A521^2)^0.5-(F$3^2-A$14^2)^0.5-(F$3*LN((A$14*(F$3+(F$3^2-A521^2)^0.5))/(A521*(F$3+(F$3^2-A$14^2)^0.5)))))))</f>
        <v>56831705.267742157</v>
      </c>
      <c r="M521" s="15">
        <f t="shared" si="46"/>
        <v>1.8021215521227218</v>
      </c>
    </row>
    <row r="522" spans="1:13" x14ac:dyDescent="0.25">
      <c r="A522">
        <f t="shared" si="47"/>
        <v>504</v>
      </c>
      <c r="B522" s="15">
        <f>E$3+(((E$6*B$3)/(D$6*A$6))^0.5*((G$3^2-A522^2)^0.5-(F$3^2-A522^2)^0.5))</f>
        <v>0.46919124004057078</v>
      </c>
      <c r="C522" s="15">
        <f>(((B$3*(G$3^2-A522^2)/A$6)+(D$6*D$3^2/C$6))^0.5)-(((B$3*(F$3^2-A522^2)/A$6)+(D$6*C$3^2/C$6))^0.5)</f>
        <v>0.45433904742840525</v>
      </c>
      <c r="D522" s="15">
        <f>((E$6*B$3*A$6)/(D$6*F$6^2))^0.5*((A522/(G$3^2-A522^2)^0.5)/(A522/(F$3^2-A522^2)^0.5))</f>
        <v>5.7223159529026713E-7</v>
      </c>
      <c r="E522" s="15">
        <f t="shared" si="42"/>
        <v>18.045895589073865</v>
      </c>
      <c r="F522" s="9">
        <f>(B$3/F$6)*((A522/(((B$3/A$6)*(G$3^2-A522^2))+(D$6*D$3^2/C$6))^0.5)-(A522/(((B$3/A$6)*(F$3^2-A522^2))+(D$6*C$3^2/C$6))^0.5))</f>
        <v>-3.8357584917987461E-9</v>
      </c>
      <c r="G522" s="9">
        <f t="shared" si="43"/>
        <v>-0.12096447979736526</v>
      </c>
      <c r="H522" s="9">
        <f>F$6*((D$6)/(E$6*B$3*A$6))^0.5*(((G$3^2-A522^2)^0.5-(G$3^2-G$6^2)^0.5-(G$3*LN((G$6*(G$3+(G$3^2-A522^2)^0.5))/(A522*(G$3+(G$3^2-G$6^2)^0.5)))))-((F$3^2-A522^2)^0.5-(F$3^2-G$6^2)^0.5-(F$3*LN((G$6*(F$3+(F$3^2-A522^2)^0.5))/(A522*(F$3+(F$3^2-G$6^2)^0.5))))))</f>
        <v>13848276.476801328</v>
      </c>
      <c r="I522" s="15">
        <f t="shared" si="44"/>
        <v>0.43912596641303048</v>
      </c>
      <c r="J522" s="9">
        <f>X$3*(((B$10-A522^2)^0.5-(B$10-H$6^2)^0.5-(B$10^0.5*LN((H$6/A522)*((B$10^0.5+(B$10-A522^2)^0.5)/(B$10^0.5+(B$10-A522^2)^0.5)))))-((A$10-A522^2)^0.5-(A$10-H$6^2)^0.5-(A$10^0.5*LN((H$6/A522)*((A$10^0.5+(A$10-A522^2)^0.5)/(A$10^0.5+(A$10-A522^2)^0.5))))))</f>
        <v>39100344.985779665</v>
      </c>
      <c r="K522" s="15">
        <f t="shared" si="45"/>
        <v>1.2398638059925058</v>
      </c>
      <c r="L522" s="9">
        <f>((X$3*((B$10-B$14^2)^0.5-(B$10-H$6^2)^0.5-(B$10^0.5*LN((H$6/B$14)*((B$10^0.5+(B$10-B$14^2)^0.5)/(B$10^0.5+(B$10-B$14^2)^0.5))))))+(F$6*((D$6)/(E$6*B$3*A$6))^0.5*((G$3^2-A522^2)^0.5-(G$3^2-B$14^2)^0.5-(G$3*LN((B$14*(G$3+(G$3^2-A522^2)^0.5))/(A522*(G$3+(G$3^2-B$14^2)^0.5)))))))-((X$3*((A$10-A$14^2)^0.5-(A$10-H$6^2)^0.5-(A$10^0.5*LN((H$6/A$14)*((A$10^0.5+(A$10-A$14^2)^0.5)/(A$10^0.5+(A$10-A$14^2)^0.5))))))+(F$6*((D$6)/(E$6*B$3*A$6))^0.5*((F$3^2-A522^2)^0.5-(F$3^2-A$14^2)^0.5-(F$3*LN((A$14*(F$3+(F$3^2-A522^2)^0.5))/(A522*(F$3+(F$3^2-A$14^2)^0.5)))))))</f>
        <v>56776342.971162796</v>
      </c>
      <c r="M522" s="15">
        <f t="shared" si="46"/>
        <v>1.8003660252144469</v>
      </c>
    </row>
    <row r="523" spans="1:13" x14ac:dyDescent="0.25">
      <c r="A523">
        <f t="shared" si="47"/>
        <v>505</v>
      </c>
      <c r="B523" s="15">
        <f>E$3+(((E$6*B$3)/(D$6*A$6))^0.5*((G$3^2-A523^2)^0.5-(F$3^2-A523^2)^0.5))</f>
        <v>0.46916999757031763</v>
      </c>
      <c r="C523" s="15">
        <f>(((B$3*(G$3^2-A523^2)/A$6)+(D$6*D$3^2/C$6))^0.5)-(((B$3*(F$3^2-A523^2)/A$6)+(D$6*C$3^2/C$6))^0.5)</f>
        <v>0.45435248649800286</v>
      </c>
      <c r="D523" s="15">
        <f>((E$6*B$3*A$6)/(D$6*F$6^2))^0.5*((A523/(G$3^2-A523^2)^0.5)/(A523/(F$3^2-A523^2)^0.5))</f>
        <v>5.7224604638659998E-7</v>
      </c>
      <c r="E523" s="15">
        <f t="shared" si="42"/>
        <v>18.046351318847819</v>
      </c>
      <c r="F523" s="9">
        <f>(B$3/F$6)*((A523/(((B$3/A$6)*(G$3^2-A523^2))+(D$6*D$3^2/C$6))^0.5)-(A523/(((B$3/A$6)*(F$3^2-A523^2))+(D$6*C$3^2/C$6))^0.5))</f>
        <v>-3.8437101959788945E-9</v>
      </c>
      <c r="G523" s="9">
        <f t="shared" si="43"/>
        <v>-0.12121524474039042</v>
      </c>
      <c r="H523" s="9">
        <f>F$6*((D$6)/(E$6*B$3*A$6))^0.5*(((G$3^2-A523^2)^0.5-(G$3^2-G$6^2)^0.5-(G$3*LN((G$6*(G$3+(G$3^2-A523^2)^0.5))/(A523*(G$3+(G$3^2-G$6^2)^0.5)))))-((F$3^2-A523^2)^0.5-(F$3^2-G$6^2)^0.5-(F$3*LN((G$6*(F$3+(F$3^2-A523^2)^0.5))/(A523*(F$3+(F$3^2-G$6^2)^0.5))))))</f>
        <v>13792985.884885704</v>
      </c>
      <c r="I523" s="15">
        <f t="shared" si="44"/>
        <v>0.43737271324472682</v>
      </c>
      <c r="J523" s="9">
        <f>X$3*(((B$10-A523^2)^0.5-(B$10-H$6^2)^0.5-(B$10^0.5*LN((H$6/A523)*((B$10^0.5+(B$10-A523^2)^0.5)/(B$10^0.5+(B$10-A523^2)^0.5)))))-((A$10-A523^2)^0.5-(A$10-H$6^2)^0.5-(A$10^0.5*LN((H$6/A523)*((A$10^0.5+(A$10-A523^2)^0.5)/(A$10^0.5+(A$10-A523^2)^0.5))))))</f>
        <v>39120375.588737912</v>
      </c>
      <c r="K523" s="15">
        <f t="shared" si="45"/>
        <v>1.2404989722456212</v>
      </c>
      <c r="L523" s="9">
        <f>((X$3*((B$10-B$14^2)^0.5-(B$10-H$6^2)^0.5-(B$10^0.5*LN((H$6/B$14)*((B$10^0.5+(B$10-B$14^2)^0.5)/(B$10^0.5+(B$10-B$14^2)^0.5))))))+(F$6*((D$6)/(E$6*B$3*A$6))^0.5*((G$3^2-A523^2)^0.5-(G$3^2-B$14^2)^0.5-(G$3*LN((B$14*(G$3+(G$3^2-A523^2)^0.5))/(A523*(G$3+(G$3^2-B$14^2)^0.5)))))))-((X$3*((A$10-A$14^2)^0.5-(A$10-H$6^2)^0.5-(A$10^0.5*LN((H$6/A$14)*((A$10^0.5+(A$10-A$14^2)^0.5)/(A$10^0.5+(A$10-A$14^2)^0.5))))))+(F$6*((D$6)/(E$6*B$3*A$6))^0.5*((F$3^2-A523^2)^0.5-(F$3^2-A$14^2)^0.5-(F$3*LN((A$14*(F$3+(F$3^2-A523^2)^0.5))/(A523*(F$3+(F$3^2-A$14^2)^0.5)))))))</f>
        <v>56721052.379246712</v>
      </c>
      <c r="M523" s="15">
        <f t="shared" si="46"/>
        <v>1.7986127720461287</v>
      </c>
    </row>
    <row r="524" spans="1:13" x14ac:dyDescent="0.25">
      <c r="A524">
        <f t="shared" si="47"/>
        <v>506</v>
      </c>
      <c r="B524" s="15">
        <f>E$3+(((E$6*B$3)/(D$6*A$6))^0.5*((G$3^2-A524^2)^0.5-(F$3^2-A524^2)^0.5))</f>
        <v>0.46914866885773543</v>
      </c>
      <c r="C524" s="15">
        <f>(((B$3*(G$3^2-A524^2)/A$6)+(D$6*D$3^2/C$6))^0.5)-(((B$3*(F$3^2-A524^2)/A$6)+(D$6*C$3^2/C$6))^0.5)</f>
        <v>0.45436595340220265</v>
      </c>
      <c r="D524" s="15">
        <f>((E$6*B$3*A$6)/(D$6*F$6^2))^0.5*((A524/(G$3^2-A524^2)^0.5)/(A524/(F$3^2-A524^2)^0.5))</f>
        <v>5.7226056654513485E-7</v>
      </c>
      <c r="E524" s="15">
        <f t="shared" si="42"/>
        <v>18.046809226567373</v>
      </c>
      <c r="F524" s="9">
        <f>(B$3/F$6)*((A524/(((B$3/A$6)*(G$3^2-A524^2))+(D$6*D$3^2/C$6))^0.5)-(A524/(((B$3/A$6)*(F$3^2-A524^2))+(D$6*C$3^2/C$6))^0.5))</f>
        <v>-3.8516639790398677E-9</v>
      </c>
      <c r="G524" s="9">
        <f t="shared" si="43"/>
        <v>-0.12146607524300128</v>
      </c>
      <c r="H524" s="9">
        <f>F$6*((D$6)/(E$6*B$3*A$6))^0.5*(((G$3^2-A524^2)^0.5-(G$3^2-G$6^2)^0.5-(G$3*LN((G$6*(G$3+(G$3^2-A524^2)^0.5))/(A524*(G$3+(G$3^2-G$6^2)^0.5)))))-((F$3^2-A524^2)^0.5-(F$3^2-G$6^2)^0.5-(F$3*LN((G$6*(F$3+(F$3^2-A524^2)^0.5))/(A524*(F$3+(F$3^2-G$6^2)^0.5))))))</f>
        <v>13737766.559889868</v>
      </c>
      <c r="I524" s="15">
        <f t="shared" si="44"/>
        <v>0.43562171993562493</v>
      </c>
      <c r="J524" s="9">
        <f>X$3*(((B$10-A524^2)^0.5-(B$10-H$6^2)^0.5-(B$10^0.5*LN((H$6/A524)*((B$10^0.5+(B$10-A524^2)^0.5)/(B$10^0.5+(B$10-A524^2)^0.5)))))-((A$10-A524^2)^0.5-(A$10-H$6^2)^0.5-(A$10^0.5*LN((H$6/A524)*((A$10^0.5+(A$10-A524^2)^0.5)/(A$10^0.5+(A$10-A524^2)^0.5))))))</f>
        <v>39140367.76768297</v>
      </c>
      <c r="K524" s="15">
        <f t="shared" si="45"/>
        <v>1.2411329200812713</v>
      </c>
      <c r="L524" s="9">
        <f>((X$3*((B$10-B$14^2)^0.5-(B$10-H$6^2)^0.5-(B$10^0.5*LN((H$6/B$14)*((B$10^0.5+(B$10-B$14^2)^0.5)/(B$10^0.5+(B$10-B$14^2)^0.5))))))+(F$6*((D$6)/(E$6*B$3*A$6))^0.5*((G$3^2-A524^2)^0.5-(G$3^2-B$14^2)^0.5-(G$3*LN((B$14*(G$3+(G$3^2-A524^2)^0.5))/(A524*(G$3+(G$3^2-B$14^2)^0.5)))))))-((X$3*((A$10-A$14^2)^0.5-(A$10-H$6^2)^0.5-(A$10^0.5*LN((H$6/A$14)*((A$10^0.5+(A$10-A$14^2)^0.5)/(A$10^0.5+(A$10-A$14^2)^0.5))))))+(F$6*((D$6)/(E$6*B$3*A$6))^0.5*((F$3^2-A524^2)^0.5-(F$3^2-A$14^2)^0.5-(F$3*LN((A$14*(F$3+(F$3^2-A524^2)^0.5))/(A524*(F$3+(F$3^2-A$14^2)^0.5)))))))</f>
        <v>56665833.054251671</v>
      </c>
      <c r="M524" s="15">
        <f t="shared" si="46"/>
        <v>1.796861778737052</v>
      </c>
    </row>
    <row r="525" spans="1:13" x14ac:dyDescent="0.25">
      <c r="A525">
        <f t="shared" si="47"/>
        <v>507</v>
      </c>
      <c r="B525" s="15">
        <f>E$3+(((E$6*B$3)/(D$6*A$6))^0.5*((G$3^2-A525^2)^0.5-(F$3^2-A525^2)^0.5))</f>
        <v>0.46912725348710427</v>
      </c>
      <c r="C525" s="15">
        <f>(((B$3*(G$3^2-A525^2)/A$6)+(D$6*D$3^2/C$6))^0.5)-(((B$3*(F$3^2-A525^2)/A$6)+(D$6*C$3^2/C$6))^0.5)</f>
        <v>0.45437944814829478</v>
      </c>
      <c r="D525" s="15">
        <f>((E$6*B$3*A$6)/(D$6*F$6^2))^0.5*((A525/(G$3^2-A525^2)^0.5)/(A525/(F$3^2-A525^2)^0.5))</f>
        <v>5.7227515617629836E-7</v>
      </c>
      <c r="E525" s="15">
        <f t="shared" si="42"/>
        <v>18.047269325175744</v>
      </c>
      <c r="F525" s="9">
        <f>(B$3/F$6)*((A525/(((B$3/A$6)*(G$3^2-A525^2))+(D$6*D$3^2/C$6))^0.5)-(A525/(((B$3/A$6)*(F$3^2-A525^2))+(D$6*C$3^2/C$6))^0.5))</f>
        <v>-3.8596198456109349E-9</v>
      </c>
      <c r="G525" s="9">
        <f t="shared" si="43"/>
        <v>-0.12171697145118644</v>
      </c>
      <c r="H525" s="9">
        <f>F$6*((D$6)/(E$6*B$3*A$6))^0.5*(((G$3^2-A525^2)^0.5-(G$3^2-G$6^2)^0.5-(G$3*LN((G$6*(G$3+(G$3^2-A525^2)^0.5))/(A525*(G$3+(G$3^2-G$6^2)^0.5)))))-((F$3^2-A525^2)^0.5-(F$3^2-G$6^2)^0.5-(F$3*LN((G$6*(F$3+(F$3^2-A525^2)^0.5))/(A525*(F$3+(F$3^2-G$6^2)^0.5))))))</f>
        <v>13682618.065925041</v>
      </c>
      <c r="I525" s="15">
        <f t="shared" si="44"/>
        <v>0.43387297266378239</v>
      </c>
      <c r="J525" s="9">
        <f>X$3*(((B$10-A525^2)^0.5-(B$10-H$6^2)^0.5-(B$10^0.5*LN((H$6/A525)*((B$10^0.5+(B$10-A525^2)^0.5)/(B$10^0.5+(B$10-A525^2)^0.5)))))-((A$10-A525^2)^0.5-(A$10-H$6^2)^0.5-(A$10^0.5*LN((H$6/A525)*((A$10^0.5+(A$10-A525^2)^0.5)/(A$10^0.5+(A$10-A525^2)^0.5))))))</f>
        <v>39160321.676925287</v>
      </c>
      <c r="K525" s="15">
        <f t="shared" si="45"/>
        <v>1.2417656543926081</v>
      </c>
      <c r="L525" s="9">
        <f>((X$3*((B$10-B$14^2)^0.5-(B$10-H$6^2)^0.5-(B$10^0.5*LN((H$6/B$14)*((B$10^0.5+(B$10-B$14^2)^0.5)/(B$10^0.5+(B$10-B$14^2)^0.5))))))+(F$6*((D$6)/(E$6*B$3*A$6))^0.5*((G$3^2-A525^2)^0.5-(G$3^2-B$14^2)^0.5-(G$3*LN((B$14*(G$3+(G$3^2-A525^2)^0.5))/(A525*(G$3+(G$3^2-B$14^2)^0.5)))))))-((X$3*((A$10-A$14^2)^0.5-(A$10-H$6^2)^0.5-(A$10^0.5*LN((H$6/A$14)*((A$10^0.5+(A$10-A$14^2)^0.5)/(A$10^0.5+(A$10-A$14^2)^0.5))))))+(F$6*((D$6)/(E$6*B$3*A$6))^0.5*((F$3^2-A525^2)^0.5-(F$3^2-A$14^2)^0.5-(F$3*LN((A$14*(F$3+(F$3^2-A525^2)^0.5))/(A525*(F$3+(F$3^2-A$14^2)^0.5)))))))</f>
        <v>56610684.560286522</v>
      </c>
      <c r="M525" s="15">
        <f t="shared" si="46"/>
        <v>1.7951130314651993</v>
      </c>
    </row>
    <row r="526" spans="1:13" x14ac:dyDescent="0.25">
      <c r="A526">
        <f t="shared" si="47"/>
        <v>508</v>
      </c>
      <c r="B526" s="15">
        <f>E$3+(((E$6*B$3)/(D$6*A$6))^0.5*((G$3^2-A526^2)^0.5-(F$3^2-A526^2)^0.5))</f>
        <v>0.46910575103961277</v>
      </c>
      <c r="C526" s="15">
        <f>(((B$3*(G$3^2-A526^2)/A$6)+(D$6*D$3^2/C$6))^0.5)-(((B$3*(F$3^2-A526^2)/A$6)+(D$6*C$3^2/C$6))^0.5)</f>
        <v>0.45439297074356233</v>
      </c>
      <c r="D526" s="15">
        <f>((E$6*B$3*A$6)/(D$6*F$6^2))^0.5*((A526/(G$3^2-A526^2)^0.5)/(A526/(F$3^2-A526^2)^0.5))</f>
        <v>5.7228981569397496E-7</v>
      </c>
      <c r="E526" s="15">
        <f t="shared" si="42"/>
        <v>18.047731627725195</v>
      </c>
      <c r="F526" s="9">
        <f>(B$3/F$6)*((A526/(((B$3/A$6)*(G$3^2-A526^2))+(D$6*D$3^2/C$6))^0.5)-(A526/(((B$3/A$6)*(F$3^2-A526^2))+(D$6*C$3^2/C$6))^0.5))</f>
        <v>-3.8675778003241007E-9</v>
      </c>
      <c r="G526" s="9">
        <f t="shared" si="43"/>
        <v>-0.12196793351102084</v>
      </c>
      <c r="H526" s="9">
        <f>F$6*((D$6)/(E$6*B$3*A$6))^0.5*(((G$3^2-A526^2)^0.5-(G$3^2-G$6^2)^0.5-(G$3*LN((G$6*(G$3+(G$3^2-A526^2)^0.5))/(A526*(G$3+(G$3^2-G$6^2)^0.5)))))-((F$3^2-A526^2)^0.5-(F$3^2-G$6^2)^0.5-(F$3*LN((G$6*(F$3+(F$3^2-A526^2)^0.5))/(A526*(F$3+(F$3^2-G$6^2)^0.5))))))</f>
        <v>13627539.968933241</v>
      </c>
      <c r="I526" s="15">
        <f t="shared" si="44"/>
        <v>0.43212645766531083</v>
      </c>
      <c r="J526" s="9">
        <f>X$3*(((B$10-A526^2)^0.5-(B$10-H$6^2)^0.5-(B$10^0.5*LN((H$6/A526)*((B$10^0.5+(B$10-A526^2)^0.5)/(B$10^0.5+(B$10-A526^2)^0.5)))))-((A$10-A526^2)^0.5-(A$10-H$6^2)^0.5-(A$10^0.5*LN((H$6/A526)*((A$10^0.5+(A$10-A526^2)^0.5)/(A$10^0.5+(A$10-A526^2)^0.5))))))</f>
        <v>39180237.469864719</v>
      </c>
      <c r="K526" s="15">
        <f t="shared" si="45"/>
        <v>1.2423971800439091</v>
      </c>
      <c r="L526" s="9">
        <f>((X$3*((B$10-B$14^2)^0.5-(B$10-H$6^2)^0.5-(B$10^0.5*LN((H$6/B$14)*((B$10^0.5+(B$10-B$14^2)^0.5)/(B$10^0.5+(B$10-B$14^2)^0.5))))))+(F$6*((D$6)/(E$6*B$3*A$6))^0.5*((G$3^2-A526^2)^0.5-(G$3^2-B$14^2)^0.5-(G$3*LN((B$14*(G$3+(G$3^2-A526^2)^0.5))/(A526*(G$3+(G$3^2-B$14^2)^0.5)))))))-((X$3*((A$10-A$14^2)^0.5-(A$10-H$6^2)^0.5-(A$10^0.5*LN((H$6/A$14)*((A$10^0.5+(A$10-A$14^2)^0.5)/(A$10^0.5+(A$10-A$14^2)^0.5))))))+(F$6*((D$6)/(E$6*B$3*A$6))^0.5*((F$3^2-A526^2)^0.5-(F$3^2-A$14^2)^0.5-(F$3*LN((A$14*(F$3+(F$3^2-A526^2)^0.5))/(A526*(F$3+(F$3^2-A$14^2)^0.5)))))))</f>
        <v>56555606.463294029</v>
      </c>
      <c r="M526" s="15">
        <f t="shared" si="46"/>
        <v>1.7933665164667056</v>
      </c>
    </row>
    <row r="527" spans="1:13" x14ac:dyDescent="0.25">
      <c r="A527">
        <f t="shared" si="47"/>
        <v>509</v>
      </c>
      <c r="B527" s="15">
        <f>E$3+(((E$6*B$3)/(D$6*A$6))^0.5*((G$3^2-A527^2)^0.5-(F$3^2-A527^2)^0.5))</f>
        <v>0.46908416109332918</v>
      </c>
      <c r="C527" s="15">
        <f>(((B$3*(G$3^2-A527^2)/A$6)+(D$6*D$3^2/C$6))^0.5)-(((B$3*(F$3^2-A527^2)/A$6)+(D$6*C$3^2/C$6))^0.5)</f>
        <v>0.45440652119533809</v>
      </c>
      <c r="D527" s="15">
        <f>((E$6*B$3*A$6)/(D$6*F$6^2))^0.5*((A527/(G$3^2-A527^2)^0.5)/(A527/(F$3^2-A527^2)^0.5))</f>
        <v>5.7230454551554256E-7</v>
      </c>
      <c r="E527" s="15">
        <f t="shared" si="42"/>
        <v>18.04819614737815</v>
      </c>
      <c r="F527" s="9">
        <f>(B$3/F$6)*((A527/(((B$3/A$6)*(G$3^2-A527^2))+(D$6*D$3^2/C$6))^0.5)-(A527/(((B$3/A$6)*(F$3^2-A527^2))+(D$6*C$3^2/C$6))^0.5))</f>
        <v>-3.8755378478152317E-9</v>
      </c>
      <c r="G527" s="9">
        <f t="shared" si="43"/>
        <v>-0.12221896156870114</v>
      </c>
      <c r="H527" s="9">
        <f>F$6*((D$6)/(E$6*B$3*A$6))^0.5*(((G$3^2-A527^2)^0.5-(G$3^2-G$6^2)^0.5-(G$3*LN((G$6*(G$3+(G$3^2-A527^2)^0.5))/(A527*(G$3+(G$3^2-G$6^2)^0.5)))))-((F$3^2-A527^2)^0.5-(F$3^2-G$6^2)^0.5-(F$3*LN((G$6*(F$3+(F$3^2-A527^2)^0.5))/(A527*(F$3+(F$3^2-G$6^2)^0.5))))))</f>
        <v>13572531.83666827</v>
      </c>
      <c r="I527" s="15">
        <f t="shared" si="44"/>
        <v>0.43038216123377315</v>
      </c>
      <c r="J527" s="9">
        <f>X$3*(((B$10-A527^2)^0.5-(B$10-H$6^2)^0.5-(B$10^0.5*LN((H$6/A527)*((B$10^0.5+(B$10-A527^2)^0.5)/(B$10^0.5+(B$10-A527^2)^0.5)))))-((A$10-A527^2)^0.5-(A$10-H$6^2)^0.5-(A$10^0.5*LN((H$6/A527)*((A$10^0.5+(A$10-A527^2)^0.5)/(A$10^0.5+(A$10-A527^2)^0.5))))))</f>
        <v>39200115.29899808</v>
      </c>
      <c r="K527" s="15">
        <f t="shared" si="45"/>
        <v>1.2430275018708168</v>
      </c>
      <c r="L527" s="9">
        <f>((X$3*((B$10-B$14^2)^0.5-(B$10-H$6^2)^0.5-(B$10^0.5*LN((H$6/B$14)*((B$10^0.5+(B$10-B$14^2)^0.5)/(B$10^0.5+(B$10-B$14^2)^0.5))))))+(F$6*((D$6)/(E$6*B$3*A$6))^0.5*((G$3^2-A527^2)^0.5-(G$3^2-B$14^2)^0.5-(G$3*LN((B$14*(G$3+(G$3^2-A527^2)^0.5))/(A527*(G$3+(G$3^2-B$14^2)^0.5)))))))-((X$3*((A$10-A$14^2)^0.5-(A$10-H$6^2)^0.5-(A$10^0.5*LN((H$6/A$14)*((A$10^0.5+(A$10-A$14^2)^0.5)/(A$10^0.5+(A$10-A$14^2)^0.5))))))+(F$6*((D$6)/(E$6*B$3*A$6))^0.5*((F$3^2-A527^2)^0.5-(F$3^2-A$14^2)^0.5-(F$3*LN((A$14*(F$3+(F$3^2-A527^2)^0.5))/(A527*(F$3+(F$3^2-A$14^2)^0.5)))))))</f>
        <v>56500598.331029892</v>
      </c>
      <c r="M527" s="15">
        <f t="shared" si="46"/>
        <v>1.7916222200351943</v>
      </c>
    </row>
    <row r="528" spans="1:13" x14ac:dyDescent="0.25">
      <c r="A528">
        <f t="shared" si="47"/>
        <v>510</v>
      </c>
      <c r="B528" s="15">
        <f>E$3+(((E$6*B$3)/(D$6*A$6))^0.5*((G$3^2-A528^2)^0.5-(F$3^2-A528^2)^0.5))</f>
        <v>0.46906248322317212</v>
      </c>
      <c r="C528" s="15">
        <f>(((B$3*(G$3^2-A528^2)/A$6)+(D$6*D$3^2/C$6))^0.5)-(((B$3*(F$3^2-A528^2)/A$6)+(D$6*C$3^2/C$6))^0.5)</f>
        <v>0.45442009951094064</v>
      </c>
      <c r="D528" s="15">
        <f>((E$6*B$3*A$6)/(D$6*F$6^2))^0.5*((A528/(G$3^2-A528^2)^0.5)/(A528/(F$3^2-A528^2)^0.5))</f>
        <v>5.723193460619091E-7</v>
      </c>
      <c r="E528" s="15">
        <f t="shared" si="42"/>
        <v>18.048662897408366</v>
      </c>
      <c r="F528" s="9">
        <f>(B$3/F$6)*((A528/(((B$3/A$6)*(G$3^2-A528^2))+(D$6*D$3^2/C$6))^0.5)-(A528/(((B$3/A$6)*(F$3^2-A528^2))+(D$6*C$3^2/C$6))^0.5))</f>
        <v>-3.8834999927228509E-9</v>
      </c>
      <c r="G528" s="9">
        <f t="shared" si="43"/>
        <v>-0.12247005577050783</v>
      </c>
      <c r="H528" s="9">
        <f>F$6*((D$6)/(E$6*B$3*A$6))^0.5*(((G$3^2-A528^2)^0.5-(G$3^2-G$6^2)^0.5-(G$3*LN((G$6*(G$3+(G$3^2-A528^2)^0.5))/(A528*(G$3+(G$3^2-G$6^2)^0.5)))))-((F$3^2-A528^2)^0.5-(F$3^2-G$6^2)^0.5-(F$3*LN((G$6*(F$3+(F$3^2-A528^2)^0.5))/(A528*(F$3+(F$3^2-G$6^2)^0.5))))))</f>
        <v>13517593.238679921</v>
      </c>
      <c r="I528" s="15">
        <f t="shared" si="44"/>
        <v>0.42864006971968294</v>
      </c>
      <c r="J528" s="9">
        <f>X$3*(((B$10-A528^2)^0.5-(B$10-H$6^2)^0.5-(B$10^0.5*LN((H$6/A528)*((B$10^0.5+(B$10-A528^2)^0.5)/(B$10^0.5+(B$10-A528^2)^0.5)))))-((A$10-A528^2)^0.5-(A$10-H$6^2)^0.5-(A$10^0.5*LN((H$6/A528)*((A$10^0.5+(A$10-A528^2)^0.5)/(A$10^0.5+(A$10-A528^2)^0.5))))))</f>
        <v>39219955.315922737</v>
      </c>
      <c r="K528" s="15">
        <f t="shared" si="45"/>
        <v>1.2436566246804521</v>
      </c>
      <c r="L528" s="9">
        <f>((X$3*((B$10-B$14^2)^0.5-(B$10-H$6^2)^0.5-(B$10^0.5*LN((H$6/B$14)*((B$10^0.5+(B$10-B$14^2)^0.5)/(B$10^0.5+(B$10-B$14^2)^0.5))))))+(F$6*((D$6)/(E$6*B$3*A$6))^0.5*((G$3^2-A528^2)^0.5-(G$3^2-B$14^2)^0.5-(G$3*LN((B$14*(G$3+(G$3^2-A528^2)^0.5))/(A528*(G$3+(G$3^2-B$14^2)^0.5)))))))-((X$3*((A$10-A$14^2)^0.5-(A$10-H$6^2)^0.5-(A$10^0.5*LN((H$6/A$14)*((A$10^0.5+(A$10-A$14^2)^0.5)/(A$10^0.5+(A$10-A$14^2)^0.5))))))+(F$6*((D$6)/(E$6*B$3*A$6))^0.5*((F$3^2-A528^2)^0.5-(F$3^2-A$14^2)^0.5-(F$3*LN((A$14*(F$3+(F$3^2-A528^2)^0.5))/(A528*(F$3+(F$3^2-A$14^2)^0.5)))))))</f>
        <v>56445659.73304081</v>
      </c>
      <c r="M528" s="15">
        <f t="shared" si="46"/>
        <v>1.789880128521081</v>
      </c>
    </row>
    <row r="529" spans="1:13" x14ac:dyDescent="0.25">
      <c r="A529">
        <f t="shared" si="47"/>
        <v>511</v>
      </c>
      <c r="B529" s="15">
        <f>E$3+(((E$6*B$3)/(D$6*A$6))^0.5*((G$3^2-A529^2)^0.5-(F$3^2-A529^2)^0.5))</f>
        <v>0.4690407170008814</v>
      </c>
      <c r="C529" s="15">
        <f>(((B$3*(G$3^2-A529^2)/A$6)+(D$6*D$3^2/C$6))^0.5)-(((B$3*(F$3^2-A529^2)/A$6)+(D$6*C$3^2/C$6))^0.5)</f>
        <v>0.45443370569773123</v>
      </c>
      <c r="D529" s="15">
        <f>((E$6*B$3*A$6)/(D$6*F$6^2))^0.5*((A529/(G$3^2-A529^2)^0.5)/(A529/(F$3^2-A529^2)^0.5))</f>
        <v>5.7233421775754893E-7</v>
      </c>
      <c r="E529" s="15">
        <f t="shared" si="42"/>
        <v>18.049131891202062</v>
      </c>
      <c r="F529" s="9">
        <f>(B$3/F$6)*((A529/(((B$3/A$6)*(G$3^2-A529^2))+(D$6*D$3^2/C$6))^0.5)-(A529/(((B$3/A$6)*(F$3^2-A529^2))+(D$6*C$3^2/C$6))^0.5))</f>
        <v>-3.8914642396891819E-9</v>
      </c>
      <c r="G529" s="9">
        <f t="shared" si="43"/>
        <v>-0.12272121626283804</v>
      </c>
      <c r="H529" s="9">
        <f>F$6*((D$6)/(E$6*B$3*A$6))^0.5*(((G$3^2-A529^2)^0.5-(G$3^2-G$6^2)^0.5-(G$3*LN((G$6*(G$3+(G$3^2-A529^2)^0.5))/(A529*(G$3+(G$3^2-G$6^2)^0.5)))))-((F$3^2-A529^2)^0.5-(F$3^2-G$6^2)^0.5-(F$3*LN((G$6*(F$3+(F$3^2-A529^2)^0.5))/(A529*(F$3+(F$3^2-G$6^2)^0.5))))))</f>
        <v>13462723.746287284</v>
      </c>
      <c r="I529" s="15">
        <f t="shared" si="44"/>
        <v>0.42690016952965765</v>
      </c>
      <c r="J529" s="9">
        <f>X$3*(((B$10-A529^2)^0.5-(B$10-H$6^2)^0.5-(B$10^0.5*LN((H$6/A529)*((B$10^0.5+(B$10-A529^2)^0.5)/(B$10^0.5+(B$10-A529^2)^0.5)))))-((A$10-A529^2)^0.5-(A$10-H$6^2)^0.5-(A$10^0.5*LN((H$6/A529)*((A$10^0.5+(A$10-A529^2)^0.5)/(A$10^0.5+(A$10-A529^2)^0.5))))))</f>
        <v>39239757.671351701</v>
      </c>
      <c r="K529" s="15">
        <f t="shared" si="45"/>
        <v>1.2442845532518931</v>
      </c>
      <c r="L529" s="9">
        <f>((X$3*((B$10-B$14^2)^0.5-(B$10-H$6^2)^0.5-(B$10^0.5*LN((H$6/B$14)*((B$10^0.5+(B$10-B$14^2)^0.5)/(B$10^0.5+(B$10-B$14^2)^0.5))))))+(F$6*((D$6)/(E$6*B$3*A$6))^0.5*((G$3^2-A529^2)^0.5-(G$3^2-B$14^2)^0.5-(G$3*LN((B$14*(G$3+(G$3^2-A529^2)^0.5))/(A529*(G$3+(G$3^2-B$14^2)^0.5)))))))-((X$3*((A$10-A$14^2)^0.5-(A$10-H$6^2)^0.5-(A$10^0.5*LN((H$6/A$14)*((A$10^0.5+(A$10-A$14^2)^0.5)/(A$10^0.5+(A$10-A$14^2)^0.5))))))+(F$6*((D$6)/(E$6*B$3*A$6))^0.5*((F$3^2-A529^2)^0.5-(F$3^2-A$14^2)^0.5-(F$3*LN((A$14*(F$3+(F$3^2-A529^2)^0.5))/(A529*(F$3+(F$3^2-A$14^2)^0.5)))))))</f>
        <v>56390790.24064827</v>
      </c>
      <c r="M529" s="15">
        <f t="shared" si="46"/>
        <v>1.7881402283310588</v>
      </c>
    </row>
    <row r="530" spans="1:13" x14ac:dyDescent="0.25">
      <c r="A530">
        <f t="shared" si="47"/>
        <v>512</v>
      </c>
      <c r="B530" s="15">
        <f>E$3+(((E$6*B$3)/(D$6*A$6))^0.5*((G$3^2-A530^2)^0.5-(F$3^2-A530^2)^0.5))</f>
        <v>0.4690188619949886</v>
      </c>
      <c r="C530" s="15">
        <f>(((B$3*(G$3^2-A530^2)/A$6)+(D$6*D$3^2/C$6))^0.5)-(((B$3*(F$3^2-A530^2)/A$6)+(D$6*C$3^2/C$6))^0.5)</f>
        <v>0.45444733976307106</v>
      </c>
      <c r="D530" s="15">
        <f>((E$6*B$3*A$6)/(D$6*F$6^2))^0.5*((A530/(G$3^2-A530^2)^0.5)/(A530/(F$3^2-A530^2)^0.5))</f>
        <v>5.7234916103054055E-7</v>
      </c>
      <c r="E530" s="15">
        <f t="shared" si="42"/>
        <v>18.049603142259127</v>
      </c>
      <c r="F530" s="9">
        <f>(B$3/F$6)*((A530/(((B$3/A$6)*(G$3^2-A530^2))+(D$6*D$3^2/C$6))^0.5)-(A530/(((B$3/A$6)*(F$3^2-A530^2))+(D$6*C$3^2/C$6))^0.5))</f>
        <v>-3.8994305933593459E-9</v>
      </c>
      <c r="G530" s="9">
        <f t="shared" si="43"/>
        <v>-0.12297244319218033</v>
      </c>
      <c r="H530" s="9">
        <f>F$6*((D$6)/(E$6*B$3*A$6))^0.5*(((G$3^2-A530^2)^0.5-(G$3^2-G$6^2)^0.5-(G$3*LN((G$6*(G$3+(G$3^2-A530^2)^0.5))/(A530*(G$3+(G$3^2-G$6^2)^0.5)))))-((F$3^2-A530^2)^0.5-(F$3^2-G$6^2)^0.5-(F$3*LN((G$6*(F$3+(F$3^2-A530^2)^0.5))/(A530*(F$3+(F$3^2-G$6^2)^0.5))))))</f>
        <v>13407922.932565374</v>
      </c>
      <c r="I530" s="15">
        <f t="shared" si="44"/>
        <v>0.42516244712599488</v>
      </c>
      <c r="J530" s="9">
        <f>X$3*(((B$10-A530^2)^0.5-(B$10-H$6^2)^0.5-(B$10^0.5*LN((H$6/A530)*((B$10^0.5+(B$10-A530^2)^0.5)/(B$10^0.5+(B$10-A530^2)^0.5)))))-((A$10-A530^2)^0.5-(A$10-H$6^2)^0.5-(A$10^0.5*LN((H$6/A530)*((A$10^0.5+(A$10-A530^2)^0.5)/(A$10^0.5+(A$10-A530^2)^0.5))))))</f>
        <v>39259522.515110679</v>
      </c>
      <c r="K530" s="15">
        <f t="shared" si="45"/>
        <v>1.2449112923360819</v>
      </c>
      <c r="L530" s="9">
        <f>((X$3*((B$10-B$14^2)^0.5-(B$10-H$6^2)^0.5-(B$10^0.5*LN((H$6/B$14)*((B$10^0.5+(B$10-B$14^2)^0.5)/(B$10^0.5+(B$10-B$14^2)^0.5))))))+(F$6*((D$6)/(E$6*B$3*A$6))^0.5*((G$3^2-A530^2)^0.5-(G$3^2-B$14^2)^0.5-(G$3*LN((B$14*(G$3+(G$3^2-A530^2)^0.5))/(A530*(G$3+(G$3^2-B$14^2)^0.5)))))))-((X$3*((A$10-A$14^2)^0.5-(A$10-H$6^2)^0.5-(A$10^0.5*LN((H$6/A$14)*((A$10^0.5+(A$10-A$14^2)^0.5)/(A$10^0.5+(A$10-A$14^2)^0.5))))))+(F$6*((D$6)/(E$6*B$3*A$6))^0.5*((F$3^2-A530^2)^0.5-(F$3^2-A$14^2)^0.5-(F$3*LN((A$14*(F$3+(F$3^2-A530^2)^0.5))/(A530*(F$3+(F$3^2-A$14^2)^0.5)))))))</f>
        <v>56335989.426926613</v>
      </c>
      <c r="M530" s="15">
        <f t="shared" si="46"/>
        <v>1.786402505927404</v>
      </c>
    </row>
    <row r="531" spans="1:13" x14ac:dyDescent="0.25">
      <c r="A531">
        <f t="shared" si="47"/>
        <v>513</v>
      </c>
      <c r="B531" s="15">
        <f>E$3+(((E$6*B$3)/(D$6*A$6))^0.5*((G$3^2-A531^2)^0.5-(F$3^2-A531^2)^0.5))</f>
        <v>0.46899691777078772</v>
      </c>
      <c r="C531" s="15">
        <f>(((B$3*(G$3^2-A531^2)/A$6)+(D$6*D$3^2/C$6))^0.5)-(((B$3*(F$3^2-A531^2)/A$6)+(D$6*C$3^2/C$6))^0.5)</f>
        <v>0.45446100171435688</v>
      </c>
      <c r="D531" s="15">
        <f>((E$6*B$3*A$6)/(D$6*F$6^2))^0.5*((A531/(G$3^2-A531^2)^0.5)/(A531/(F$3^2-A531^2)^0.5))</f>
        <v>5.7236417631260352E-7</v>
      </c>
      <c r="E531" s="15">
        <f t="shared" ref="E531:E594" si="48">D531*86400*365</f>
        <v>18.050076664194265</v>
      </c>
      <c r="F531" s="9">
        <f>(B$3/F$6)*((A531/(((B$3/A$6)*(G$3^2-A531^2))+(D$6*D$3^2/C$6))^0.5)-(A531/(((B$3/A$6)*(F$3^2-A531^2))+(D$6*C$3^2/C$6))^0.5))</f>
        <v>-3.9073990583817637E-9</v>
      </c>
      <c r="G531" s="9">
        <f t="shared" ref="G531:G594" si="49">F531*86400*365</f>
        <v>-0.1232237367051273</v>
      </c>
      <c r="H531" s="9">
        <f>F$6*((D$6)/(E$6*B$3*A$6))^0.5*(((G$3^2-A531^2)^0.5-(G$3^2-G$6^2)^0.5-(G$3*LN((G$6*(G$3+(G$3^2-A531^2)^0.5))/(A531*(G$3+(G$3^2-G$6^2)^0.5)))))-((F$3^2-A531^2)^0.5-(F$3^2-G$6^2)^0.5-(F$3*LN((G$6*(F$3+(F$3^2-A531^2)^0.5))/(A531*(F$3+(F$3^2-G$6^2)^0.5))))))</f>
        <v>13353190.372323699</v>
      </c>
      <c r="I531" s="15">
        <f t="shared" ref="I531:I594" si="50">H531/(86400*365)</f>
        <v>0.42342688902599251</v>
      </c>
      <c r="J531" s="9">
        <f>X$3*(((B$10-A531^2)^0.5-(B$10-H$6^2)^0.5-(B$10^0.5*LN((H$6/A531)*((B$10^0.5+(B$10-A531^2)^0.5)/(B$10^0.5+(B$10-A531^2)^0.5)))))-((A$10-A531^2)^0.5-(A$10-H$6^2)^0.5-(A$10^0.5*LN((H$6/A531)*((A$10^0.5+(A$10-A531^2)^0.5)/(A$10^0.5+(A$10-A531^2)^0.5))))))</f>
        <v>39279249.996152654</v>
      </c>
      <c r="K531" s="15">
        <f t="shared" ref="K531:K594" si="51">J531/(365*86400)</f>
        <v>1.2455368466562866</v>
      </c>
      <c r="L531" s="9">
        <f>((X$3*((B$10-B$14^2)^0.5-(B$10-H$6^2)^0.5-(B$10^0.5*LN((H$6/B$14)*((B$10^0.5+(B$10-B$14^2)^0.5)/(B$10^0.5+(B$10-B$14^2)^0.5))))))+(F$6*((D$6)/(E$6*B$3*A$6))^0.5*((G$3^2-A531^2)^0.5-(G$3^2-B$14^2)^0.5-(G$3*LN((B$14*(G$3+(G$3^2-A531^2)^0.5))/(A531*(G$3+(G$3^2-B$14^2)^0.5)))))))-((X$3*((A$10-A$14^2)^0.5-(A$10-H$6^2)^0.5-(A$10^0.5*LN((H$6/A$14)*((A$10^0.5+(A$10-A$14^2)^0.5)/(A$10^0.5+(A$10-A$14^2)^0.5))))))+(F$6*((D$6)/(E$6*B$3*A$6))^0.5*((F$3^2-A531^2)^0.5-(F$3^2-A$14^2)^0.5-(F$3*LN((A$14*(F$3+(F$3^2-A531^2)^0.5))/(A531*(F$3+(F$3^2-A$14^2)^0.5)))))))</f>
        <v>56281256.866684914</v>
      </c>
      <c r="M531" s="15">
        <f t="shared" ref="M531:M594" si="52">L531/(86400*365)</f>
        <v>1.7846669478274009</v>
      </c>
    </row>
    <row r="532" spans="1:13" x14ac:dyDescent="0.25">
      <c r="A532">
        <f t="shared" ref="A532:A595" si="53">A531+1</f>
        <v>514</v>
      </c>
      <c r="B532" s="15">
        <f>E$3+(((E$6*B$3)/(D$6*A$6))^0.5*((G$3^2-A532^2)^0.5-(F$3^2-A532^2)^0.5))</f>
        <v>0.46897488389030373</v>
      </c>
      <c r="C532" s="15">
        <f>(((B$3*(G$3^2-A532^2)/A$6)+(D$6*D$3^2/C$6))^0.5)-(((B$3*(F$3^2-A532^2)/A$6)+(D$6*C$3^2/C$6))^0.5)</f>
        <v>0.45447469155895703</v>
      </c>
      <c r="D532" s="15">
        <f>((E$6*B$3*A$6)/(D$6*F$6^2))^0.5*((A532/(G$3^2-A532^2)^0.5)/(A532/(F$3^2-A532^2)^0.5))</f>
        <v>5.723792640391366E-7</v>
      </c>
      <c r="E532" s="15">
        <f t="shared" si="48"/>
        <v>18.050552470738211</v>
      </c>
      <c r="F532" s="9">
        <f>(B$3/F$6)*((A532/(((B$3/A$6)*(G$3^2-A532^2))+(D$6*D$3^2/C$6))^0.5)-(A532/(((B$3/A$6)*(F$3^2-A532^2))+(D$6*C$3^2/C$6))^0.5))</f>
        <v>-3.9153696394081543E-9</v>
      </c>
      <c r="G532" s="9">
        <f t="shared" si="49"/>
        <v>-0.12347509694837555</v>
      </c>
      <c r="H532" s="9">
        <f>F$6*((D$6)/(E$6*B$3*A$6))^0.5*(((G$3^2-A532^2)^0.5-(G$3^2-G$6^2)^0.5-(G$3*LN((G$6*(G$3+(G$3^2-A532^2)^0.5))/(A532*(G$3+(G$3^2-G$6^2)^0.5)))))-((F$3^2-A532^2)^0.5-(F$3^2-G$6^2)^0.5-(F$3*LN((G$6*(F$3+(F$3^2-A532^2)^0.5))/(A532*(F$3+(F$3^2-G$6^2)^0.5))))))</f>
        <v>13298525.642084597</v>
      </c>
      <c r="I532" s="15">
        <f t="shared" si="50"/>
        <v>0.42169348180126193</v>
      </c>
      <c r="J532" s="9">
        <f>X$3*(((B$10-A532^2)^0.5-(B$10-H$6^2)^0.5-(B$10^0.5*LN((H$6/A532)*((B$10^0.5+(B$10-A532^2)^0.5)/(B$10^0.5+(B$10-A532^2)^0.5)))))-((A$10-A532^2)^0.5-(A$10-H$6^2)^0.5-(A$10^0.5*LN((H$6/A532)*((A$10^0.5+(A$10-A532^2)^0.5)/(A$10^0.5+(A$10-A532^2)^0.5))))))</f>
        <v>39298940.262559474</v>
      </c>
      <c r="K532" s="15">
        <f t="shared" si="51"/>
        <v>1.2461612209081518</v>
      </c>
      <c r="L532" s="9">
        <f>((X$3*((B$10-B$14^2)^0.5-(B$10-H$6^2)^0.5-(B$10^0.5*LN((H$6/B$14)*((B$10^0.5+(B$10-B$14^2)^0.5)/(B$10^0.5+(B$10-B$14^2)^0.5))))))+(F$6*((D$6)/(E$6*B$3*A$6))^0.5*((G$3^2-A532^2)^0.5-(G$3^2-B$14^2)^0.5-(G$3*LN((B$14*(G$3+(G$3^2-A532^2)^0.5))/(A532*(G$3+(G$3^2-B$14^2)^0.5)))))))-((X$3*((A$10-A$14^2)^0.5-(A$10-H$6^2)^0.5-(A$10^0.5*LN((H$6/A$14)*((A$10^0.5+(A$10-A$14^2)^0.5)/(A$10^0.5+(A$10-A$14^2)^0.5))))))+(F$6*((D$6)/(E$6*B$3*A$6))^0.5*((F$3^2-A532^2)^0.5-(F$3^2-A$14^2)^0.5-(F$3*LN((A$14*(F$3+(F$3^2-A532^2)^0.5))/(A532*(F$3+(F$3^2-A$14^2)^0.5)))))))</f>
        <v>56226592.136445999</v>
      </c>
      <c r="M532" s="15">
        <f t="shared" si="52"/>
        <v>1.7829335406026763</v>
      </c>
    </row>
    <row r="533" spans="1:13" x14ac:dyDescent="0.25">
      <c r="A533">
        <f t="shared" si="53"/>
        <v>515</v>
      </c>
      <c r="B533" s="15">
        <f>E$3+(((E$6*B$3)/(D$6*A$6))^0.5*((G$3^2-A533^2)^0.5-(F$3^2-A533^2)^0.5))</f>
        <v>0.46895275991226271</v>
      </c>
      <c r="C533" s="15">
        <f>(((B$3*(G$3^2-A533^2)/A$6)+(D$6*D$3^2/C$6))^0.5)-(((B$3*(F$3^2-A533^2)/A$6)+(D$6*C$3^2/C$6))^0.5)</f>
        <v>0.45448840930430379</v>
      </c>
      <c r="D533" s="15">
        <f>((E$6*B$3*A$6)/(D$6*F$6^2))^0.5*((A533/(G$3^2-A533^2)^0.5)/(A533/(F$3^2-A533^2)^0.5))</f>
        <v>5.7239442464925723E-7</v>
      </c>
      <c r="E533" s="15">
        <f t="shared" si="48"/>
        <v>18.051030575738977</v>
      </c>
      <c r="F533" s="9">
        <f>(B$3/F$6)*((A533/(((B$3/A$6)*(G$3^2-A533^2))+(D$6*D$3^2/C$6))^0.5)-(A533/(((B$3/A$6)*(F$3^2-A533^2))+(D$6*C$3^2/C$6))^0.5))</f>
        <v>-3.9233423410932944E-9</v>
      </c>
      <c r="G533" s="9">
        <f t="shared" si="49"/>
        <v>-0.12372652406871815</v>
      </c>
      <c r="H533" s="9">
        <f>F$6*((D$6)/(E$6*B$3*A$6))^0.5*(((G$3^2-A533^2)^0.5-(G$3^2-G$6^2)^0.5-(G$3*LN((G$6*(G$3+(G$3^2-A533^2)^0.5))/(A533*(G$3+(G$3^2-G$6^2)^0.5)))))-((F$3^2-A533^2)^0.5-(F$3^2-G$6^2)^0.5-(F$3*LN((G$6*(F$3+(F$3^2-A533^2)^0.5))/(A533*(F$3+(F$3^2-G$6^2)^0.5))))))</f>
        <v>13243928.320069075</v>
      </c>
      <c r="I533" s="15">
        <f t="shared" si="50"/>
        <v>0.41996221207727913</v>
      </c>
      <c r="J533" s="9">
        <f>X$3*(((B$10-A533^2)^0.5-(B$10-H$6^2)^0.5-(B$10^0.5*LN((H$6/A533)*((B$10^0.5+(B$10-A533^2)^0.5)/(B$10^0.5+(B$10-A533^2)^0.5)))))-((A$10-A533^2)^0.5-(A$10-H$6^2)^0.5-(A$10^0.5*LN((H$6/A533)*((A$10^0.5+(A$10-A533^2)^0.5)/(A$10^0.5+(A$10-A533^2)^0.5))))))</f>
        <v>39318593.461551398</v>
      </c>
      <c r="K533" s="15">
        <f t="shared" si="51"/>
        <v>1.2467844197600013</v>
      </c>
      <c r="L533" s="9">
        <f>((X$3*((B$10-B$14^2)^0.5-(B$10-H$6^2)^0.5-(B$10^0.5*LN((H$6/B$14)*((B$10^0.5+(B$10-B$14^2)^0.5)/(B$10^0.5+(B$10-B$14^2)^0.5))))))+(F$6*((D$6)/(E$6*B$3*A$6))^0.5*((G$3^2-A533^2)^0.5-(G$3^2-B$14^2)^0.5-(G$3*LN((B$14*(G$3+(G$3^2-A533^2)^0.5))/(A533*(G$3+(G$3^2-B$14^2)^0.5)))))))-((X$3*((A$10-A$14^2)^0.5-(A$10-H$6^2)^0.5-(A$10^0.5*LN((H$6/A$14)*((A$10^0.5+(A$10-A$14^2)^0.5)/(A$10^0.5+(A$10-A$14^2)^0.5))))))+(F$6*((D$6)/(E$6*B$3*A$6))^0.5*((F$3^2-A533^2)^0.5-(F$3^2-A$14^2)^0.5-(F$3*LN((A$14*(F$3+(F$3^2-A533^2)^0.5))/(A533*(F$3+(F$3^2-A$14^2)^0.5)))))))</f>
        <v>56171994.81443119</v>
      </c>
      <c r="M533" s="15">
        <f t="shared" si="52"/>
        <v>1.7812022708787161</v>
      </c>
    </row>
    <row r="534" spans="1:13" x14ac:dyDescent="0.25">
      <c r="A534">
        <f t="shared" si="53"/>
        <v>516</v>
      </c>
      <c r="B534" s="15">
        <f>E$3+(((E$6*B$3)/(D$6*A$6))^0.5*((G$3^2-A534^2)^0.5-(F$3^2-A534^2)^0.5))</f>
        <v>0.46893054539206136</v>
      </c>
      <c r="C534" s="15">
        <f>(((B$3*(G$3^2-A534^2)/A$6)+(D$6*D$3^2/C$6))^0.5)-(((B$3*(F$3^2-A534^2)/A$6)+(D$6*C$3^2/C$6))^0.5)</f>
        <v>0.45450215495782231</v>
      </c>
      <c r="D534" s="15">
        <f>((E$6*B$3*A$6)/(D$6*F$6^2))^0.5*((A534/(G$3^2-A534^2)^0.5)/(A534/(F$3^2-A534^2)^0.5))</f>
        <v>5.7240965858583954E-7</v>
      </c>
      <c r="E534" s="15">
        <f t="shared" si="48"/>
        <v>18.051510993163035</v>
      </c>
      <c r="F534" s="9">
        <f>(B$3/F$6)*((A534/(((B$3/A$6)*(G$3^2-A534^2))+(D$6*D$3^2/C$6))^0.5)-(A534/(((B$3/A$6)*(F$3^2-A534^2))+(D$6*C$3^2/C$6))^0.5))</f>
        <v>-3.9313171680955031E-9</v>
      </c>
      <c r="G534" s="9">
        <f t="shared" si="49"/>
        <v>-0.1239780182130598</v>
      </c>
      <c r="H534" s="9">
        <f>F$6*((D$6)/(E$6*B$3*A$6))^0.5*(((G$3^2-A534^2)^0.5-(G$3^2-G$6^2)^0.5-(G$3*LN((G$6*(G$3+(G$3^2-A534^2)^0.5))/(A534*(G$3+(G$3^2-G$6^2)^0.5)))))-((F$3^2-A534^2)^0.5-(F$3^2-G$6^2)^0.5-(F$3*LN((G$6*(F$3+(F$3^2-A534^2)^0.5))/(A534*(F$3+(F$3^2-G$6^2)^0.5))))))</f>
        <v>13189397.986173142</v>
      </c>
      <c r="I534" s="15">
        <f t="shared" si="50"/>
        <v>0.41823306653263387</v>
      </c>
      <c r="J534" s="9">
        <f>X$3*(((B$10-A534^2)^0.5-(B$10-H$6^2)^0.5-(B$10^0.5*LN((H$6/A534)*((B$10^0.5+(B$10-A534^2)^0.5)/(B$10^0.5+(B$10-A534^2)^0.5)))))-((A$10-A534^2)^0.5-(A$10-H$6^2)^0.5-(A$10^0.5*LN((H$6/A534)*((A$10^0.5+(A$10-A534^2)^0.5)/(A$10^0.5+(A$10-A534^2)^0.5))))))</f>
        <v>39338209.739496246</v>
      </c>
      <c r="K534" s="15">
        <f t="shared" si="51"/>
        <v>1.2474064478531282</v>
      </c>
      <c r="L534" s="9">
        <f>((X$3*((B$10-B$14^2)^0.5-(B$10-H$6^2)^0.5-(B$10^0.5*LN((H$6/B$14)*((B$10^0.5+(B$10-B$14^2)^0.5)/(B$10^0.5+(B$10-B$14^2)^0.5))))))+(F$6*((D$6)/(E$6*B$3*A$6))^0.5*((G$3^2-A534^2)^0.5-(G$3^2-B$14^2)^0.5-(G$3*LN((B$14*(G$3+(G$3^2-A534^2)^0.5))/(A534*(G$3+(G$3^2-B$14^2)^0.5)))))))-((X$3*((A$10-A$14^2)^0.5-(A$10-H$6^2)^0.5-(A$10^0.5*LN((H$6/A$14)*((A$10^0.5+(A$10-A$14^2)^0.5)/(A$10^0.5+(A$10-A$14^2)^0.5))))))+(F$6*((D$6)/(E$6*B$3*A$6))^0.5*((F$3^2-A534^2)^0.5-(F$3^2-A$14^2)^0.5-(F$3*LN((A$14*(F$3+(F$3^2-A534^2)^0.5))/(A534*(F$3+(F$3^2-A$14^2)^0.5)))))))</f>
        <v>56117464.480534554</v>
      </c>
      <c r="M534" s="15">
        <f t="shared" si="52"/>
        <v>1.7794731253340486</v>
      </c>
    </row>
    <row r="535" spans="1:13" x14ac:dyDescent="0.25">
      <c r="A535">
        <f t="shared" si="53"/>
        <v>517</v>
      </c>
      <c r="B535" s="15">
        <f>E$3+(((E$6*B$3)/(D$6*A$6))^0.5*((G$3^2-A535^2)^0.5-(F$3^2-A535^2)^0.5))</f>
        <v>0.46890823988173419</v>
      </c>
      <c r="C535" s="15">
        <f>(((B$3*(G$3^2-A535^2)/A$6)+(D$6*D$3^2/C$6))^0.5)-(((B$3*(F$3^2-A535^2)/A$6)+(D$6*C$3^2/C$6))^0.5)</f>
        <v>0.45451592852696621</v>
      </c>
      <c r="D535" s="15">
        <f>((E$6*B$3*A$6)/(D$6*F$6^2))^0.5*((A535/(G$3^2-A535^2)^0.5)/(A535/(F$3^2-A535^2)^0.5))</f>
        <v>5.7242496629555473E-7</v>
      </c>
      <c r="E535" s="15">
        <f t="shared" si="48"/>
        <v>18.051993737096613</v>
      </c>
      <c r="F535" s="9">
        <f>(B$3/F$6)*((A535/(((B$3/A$6)*(G$3^2-A535^2))+(D$6*D$3^2/C$6))^0.5)-(A535/(((B$3/A$6)*(F$3^2-A535^2))+(D$6*C$3^2/C$6))^0.5))</f>
        <v>-3.9392941250761548E-9</v>
      </c>
      <c r="G535" s="9">
        <f t="shared" si="49"/>
        <v>-0.12422957952840161</v>
      </c>
      <c r="H535" s="9">
        <f>F$6*((D$6)/(E$6*B$3*A$6))^0.5*(((G$3^2-A535^2)^0.5-(G$3^2-G$6^2)^0.5-(G$3*LN((G$6*(G$3+(G$3^2-A535^2)^0.5))/(A535*(G$3+(G$3^2-G$6^2)^0.5)))))-((F$3^2-A535^2)^0.5-(F$3^2-G$6^2)^0.5-(F$3*LN((G$6*(F$3+(F$3^2-A535^2)^0.5))/(A535*(F$3+(F$3^2-G$6^2)^0.5))))))</f>
        <v>13134934.221951611</v>
      </c>
      <c r="I535" s="15">
        <f t="shared" si="50"/>
        <v>0.41650603189851632</v>
      </c>
      <c r="J535" s="9">
        <f>X$3*(((B$10-A535^2)^0.5-(B$10-H$6^2)^0.5-(B$10^0.5*LN((H$6/A535)*((B$10^0.5+(B$10-A535^2)^0.5)/(B$10^0.5+(B$10-A535^2)^0.5)))))-((A$10-A535^2)^0.5-(A$10-H$6^2)^0.5-(A$10^0.5*LN((H$6/A535)*((A$10^0.5+(A$10-A535^2)^0.5)/(A$10^0.5+(A$10-A535^2)^0.5))))))</f>
        <v>39357789.241906837</v>
      </c>
      <c r="K535" s="15">
        <f t="shared" si="51"/>
        <v>1.2480273098017134</v>
      </c>
      <c r="L535" s="9">
        <f>((X$3*((B$10-B$14^2)^0.5-(B$10-H$6^2)^0.5-(B$10^0.5*LN((H$6/B$14)*((B$10^0.5+(B$10-B$14^2)^0.5)/(B$10^0.5+(B$10-B$14^2)^0.5))))))+(F$6*((D$6)/(E$6*B$3*A$6))^0.5*((G$3^2-A535^2)^0.5-(G$3^2-B$14^2)^0.5-(G$3*LN((B$14*(G$3+(G$3^2-A535^2)^0.5))/(A535*(G$3+(G$3^2-B$14^2)^0.5)))))))-((X$3*((A$10-A$14^2)^0.5-(A$10-H$6^2)^0.5-(A$10^0.5*LN((H$6/A$14)*((A$10^0.5+(A$10-A$14^2)^0.5)/(A$10^0.5+(A$10-A$14^2)^0.5))))))+(F$6*((D$6)/(E$6*B$3*A$6))^0.5*((F$3^2-A535^2)^0.5-(F$3^2-A$14^2)^0.5-(F$3*LN((A$14*(F$3+(F$3^2-A535^2)^0.5))/(A535*(F$3+(F$3^2-A$14^2)^0.5)))))))</f>
        <v>56063000.716313362</v>
      </c>
      <c r="M535" s="15">
        <f t="shared" si="52"/>
        <v>1.7777460906999418</v>
      </c>
    </row>
    <row r="536" spans="1:13" x14ac:dyDescent="0.25">
      <c r="A536">
        <f t="shared" si="53"/>
        <v>518</v>
      </c>
      <c r="B536" s="15">
        <f>E$3+(((E$6*B$3)/(D$6*A$6))^0.5*((G$3^2-A536^2)^0.5-(F$3^2-A536^2)^0.5))</f>
        <v>0.46888584292992302</v>
      </c>
      <c r="C536" s="15">
        <f>(((B$3*(G$3^2-A536^2)/A$6)+(D$6*D$3^2/C$6))^0.5)-(((B$3*(F$3^2-A536^2)/A$6)+(D$6*C$3^2/C$6))^0.5)</f>
        <v>0.45452973001918906</v>
      </c>
      <c r="D536" s="15">
        <f>((E$6*B$3*A$6)/(D$6*F$6^2))^0.5*((A536/(G$3^2-A536^2)^0.5)/(A536/(F$3^2-A536^2)^0.5))</f>
        <v>5.7244034822890997E-7</v>
      </c>
      <c r="E536" s="15">
        <f t="shared" si="48"/>
        <v>18.052478821746906</v>
      </c>
      <c r="F536" s="9">
        <f>(B$3/F$6)*((A536/(((B$3/A$6)*(G$3^2-A536^2))+(D$6*D$3^2/C$6))^0.5)-(A536/(((B$3/A$6)*(F$3^2-A536^2))+(D$6*C$3^2/C$6))^0.5))</f>
        <v>-3.9472732166999245E-9</v>
      </c>
      <c r="G536" s="9">
        <f t="shared" si="49"/>
        <v>-0.12448120816184882</v>
      </c>
      <c r="H536" s="9">
        <f>F$6*((D$6)/(E$6*B$3*A$6))^0.5*(((G$3^2-A536^2)^0.5-(G$3^2-G$6^2)^0.5-(G$3*LN((G$6*(G$3+(G$3^2-A536^2)^0.5))/(A536*(G$3+(G$3^2-G$6^2)^0.5)))))-((F$3^2-A536^2)^0.5-(F$3^2-G$6^2)^0.5-(F$3*LN((G$6*(F$3+(F$3^2-A536^2)^0.5))/(A536*(F$3+(F$3^2-G$6^2)^0.5))))))</f>
        <v>13080536.61059848</v>
      </c>
      <c r="I536" s="15">
        <f t="shared" si="50"/>
        <v>0.4147810949580949</v>
      </c>
      <c r="J536" s="9">
        <f>X$3*(((B$10-A536^2)^0.5-(B$10-H$6^2)^0.5-(B$10^0.5*LN((H$6/A536)*((B$10^0.5+(B$10-A536^2)^0.5)/(B$10^0.5+(B$10-A536^2)^0.5)))))-((A$10-A536^2)^0.5-(A$10-H$6^2)^0.5-(A$10^0.5*LN((H$6/A536)*((A$10^0.5+(A$10-A536^2)^0.5)/(A$10^0.5+(A$10-A536^2)^0.5))))))</f>
        <v>39377332.113459714</v>
      </c>
      <c r="K536" s="15">
        <f t="shared" si="51"/>
        <v>1.2486470101934206</v>
      </c>
      <c r="L536" s="9">
        <f>((X$3*((B$10-B$14^2)^0.5-(B$10-H$6^2)^0.5-(B$10^0.5*LN((H$6/B$14)*((B$10^0.5+(B$10-B$14^2)^0.5)/(B$10^0.5+(B$10-B$14^2)^0.5))))))+(F$6*((D$6)/(E$6*B$3*A$6))^0.5*((G$3^2-A536^2)^0.5-(G$3^2-B$14^2)^0.5-(G$3*LN((B$14*(G$3+(G$3^2-A536^2)^0.5))/(A536*(G$3+(G$3^2-B$14^2)^0.5)))))))-((X$3*((A$10-A$14^2)^0.5-(A$10-H$6^2)^0.5-(A$10^0.5*LN((H$6/A$14)*((A$10^0.5+(A$10-A$14^2)^0.5)/(A$10^0.5+(A$10-A$14^2)^0.5))))))+(F$6*((D$6)/(E$6*B$3*A$6))^0.5*((F$3^2-A536^2)^0.5-(F$3^2-A$14^2)^0.5-(F$3*LN((A$14*(F$3+(F$3^2-A536^2)^0.5))/(A536*(F$3+(F$3^2-A$14^2)^0.5)))))))</f>
        <v>56008603.104959488</v>
      </c>
      <c r="M536" s="15">
        <f t="shared" si="52"/>
        <v>1.7760211537594968</v>
      </c>
    </row>
    <row r="537" spans="1:13" x14ac:dyDescent="0.25">
      <c r="A537">
        <f t="shared" si="53"/>
        <v>519</v>
      </c>
      <c r="B537" s="15">
        <f>E$3+(((E$6*B$3)/(D$6*A$6))^0.5*((G$3^2-A537^2)^0.5-(F$3^2-A537^2)^0.5))</f>
        <v>0.46886335408184449</v>
      </c>
      <c r="C537" s="15">
        <f>(((B$3*(G$3^2-A537^2)/A$6)+(D$6*D$3^2/C$6))^0.5)-(((B$3*(F$3^2-A537^2)/A$6)+(D$6*C$3^2/C$6))^0.5)</f>
        <v>0.45454355944197289</v>
      </c>
      <c r="D537" s="15">
        <f>((E$6*B$3*A$6)/(D$6*F$6^2))^0.5*((A537/(G$3^2-A537^2)^0.5)/(A537/(F$3^2-A537^2)^0.5))</f>
        <v>5.724558048402912E-7</v>
      </c>
      <c r="E537" s="15">
        <f t="shared" si="48"/>
        <v>18.052966261443423</v>
      </c>
      <c r="F537" s="9">
        <f>(B$3/F$6)*((A537/(((B$3/A$6)*(G$3^2-A537^2))+(D$6*D$3^2/C$6))^0.5)-(A537/(((B$3/A$6)*(F$3^2-A537^2))+(D$6*C$3^2/C$6))^0.5))</f>
        <v>-3.955254447634867E-9</v>
      </c>
      <c r="G537" s="9">
        <f t="shared" si="49"/>
        <v>-0.12473290426061316</v>
      </c>
      <c r="H537" s="9">
        <f>F$6*((D$6)/(E$6*B$3*A$6))^0.5*(((G$3^2-A537^2)^0.5-(G$3^2-G$6^2)^0.5-(G$3*LN((G$6*(G$3+(G$3^2-A537^2)^0.5))/(A537*(G$3+(G$3^2-G$6^2)^0.5)))))-((F$3^2-A537^2)^0.5-(F$3^2-G$6^2)^0.5-(F$3*LN((G$6*(F$3+(F$3^2-A537^2)^0.5))/(A537*(F$3+(F$3^2-G$6^2)^0.5))))))</f>
        <v>13026204.736928111</v>
      </c>
      <c r="I537" s="15">
        <f t="shared" si="50"/>
        <v>0.41305824254591927</v>
      </c>
      <c r="J537" s="9">
        <f>X$3*(((B$10-A537^2)^0.5-(B$10-H$6^2)^0.5-(B$10^0.5*LN((H$6/A537)*((B$10^0.5+(B$10-A537^2)^0.5)/(B$10^0.5+(B$10-A537^2)^0.5)))))-((A$10-A537^2)^0.5-(A$10-H$6^2)^0.5-(A$10^0.5*LN((H$6/A537)*((A$10^0.5+(A$10-A537^2)^0.5)/(A$10^0.5+(A$10-A537^2)^0.5))))))</f>
        <v>39396838.497993127</v>
      </c>
      <c r="K537" s="15">
        <f t="shared" si="51"/>
        <v>1.2492655535893304</v>
      </c>
      <c r="L537" s="9">
        <f>((X$3*((B$10-B$14^2)^0.5-(B$10-H$6^2)^0.5-(B$10^0.5*LN((H$6/B$14)*((B$10^0.5+(B$10-B$14^2)^0.5)/(B$10^0.5+(B$10-B$14^2)^0.5))))))+(F$6*((D$6)/(E$6*B$3*A$6))^0.5*((G$3^2-A537^2)^0.5-(G$3^2-B$14^2)^0.5-(G$3*LN((B$14*(G$3+(G$3^2-A537^2)^0.5))/(A537*(G$3+(G$3^2-B$14^2)^0.5)))))))-((X$3*((A$10-A$14^2)^0.5-(A$10-H$6^2)^0.5-(A$10^0.5*LN((H$6/A$14)*((A$10^0.5+(A$10-A$14^2)^0.5)/(A$10^0.5+(A$10-A$14^2)^0.5))))))+(F$6*((D$6)/(E$6*B$3*A$6))^0.5*((F$3^2-A537^2)^0.5-(F$3^2-A$14^2)^0.5-(F$3*LN((A$14*(F$3+(F$3^2-A537^2)^0.5))/(A537*(F$3+(F$3^2-A$14^2)^0.5)))))))</f>
        <v>55954271.23128891</v>
      </c>
      <c r="M537" s="15">
        <f t="shared" si="52"/>
        <v>1.7742983013473146</v>
      </c>
    </row>
    <row r="538" spans="1:13" x14ac:dyDescent="0.25">
      <c r="A538">
        <f t="shared" si="53"/>
        <v>520</v>
      </c>
      <c r="B538" s="15">
        <f>E$3+(((E$6*B$3)/(D$6*A$6))^0.5*((G$3^2-A538^2)^0.5-(F$3^2-A538^2)^0.5))</f>
        <v>0.46884077287925802</v>
      </c>
      <c r="C538" s="15">
        <f>(((B$3*(G$3^2-A538^2)/A$6)+(D$6*D$3^2/C$6))^0.5)-(((B$3*(F$3^2-A538^2)/A$6)+(D$6*C$3^2/C$6))^0.5)</f>
        <v>0.45455741680282102</v>
      </c>
      <c r="D538" s="15">
        <f>((E$6*B$3*A$6)/(D$6*F$6^2))^0.5*((A538/(G$3^2-A538^2)^0.5)/(A538/(F$3^2-A538^2)^0.5))</f>
        <v>5.724713365880015E-7</v>
      </c>
      <c r="E538" s="15">
        <f t="shared" si="48"/>
        <v>18.053456070639214</v>
      </c>
      <c r="F538" s="9">
        <f>(B$3/F$6)*((A538/(((B$3/A$6)*(G$3^2-A538^2))+(D$6*D$3^2/C$6))^0.5)-(A538/(((B$3/A$6)*(F$3^2-A538^2))+(D$6*C$3^2/C$6))^0.5))</f>
        <v>-3.9632378225522549E-9</v>
      </c>
      <c r="G538" s="9">
        <f t="shared" si="49"/>
        <v>-0.12498466797200793</v>
      </c>
      <c r="H538" s="9">
        <f>F$6*((D$6)/(E$6*B$3*A$6))^0.5*(((G$3^2-A538^2)^0.5-(G$3^2-G$6^2)^0.5-(G$3*LN((G$6*(G$3+(G$3^2-A538^2)^0.5))/(A538*(G$3+(G$3^2-G$6^2)^0.5)))))-((F$3^2-A538^2)^0.5-(F$3^2-G$6^2)^0.5-(F$3*LN((G$6*(F$3+(F$3^2-A538^2)^0.5))/(A538*(F$3+(F$3^2-G$6^2)^0.5))))))</f>
        <v>12971938.187358025</v>
      </c>
      <c r="I538" s="15">
        <f t="shared" si="50"/>
        <v>0.41133746154737522</v>
      </c>
      <c r="J538" s="9">
        <f>X$3*(((B$10-A538^2)^0.5-(B$10-H$6^2)^0.5-(B$10^0.5*LN((H$6/A538)*((B$10^0.5+(B$10-A538^2)^0.5)/(B$10^0.5+(B$10-A538^2)^0.5)))))-((A$10-A538^2)^0.5-(A$10-H$6^2)^0.5-(A$10^0.5*LN((H$6/A538)*((A$10^0.5+(A$10-A538^2)^0.5)/(A$10^0.5+(A$10-A538^2)^0.5))))))</f>
        <v>39416308.538515091</v>
      </c>
      <c r="K538" s="15">
        <f t="shared" si="51"/>
        <v>1.2498829445241975</v>
      </c>
      <c r="L538" s="9">
        <f>((X$3*((B$10-B$14^2)^0.5-(B$10-H$6^2)^0.5-(B$10^0.5*LN((H$6/B$14)*((B$10^0.5+(B$10-B$14^2)^0.5)/(B$10^0.5+(B$10-B$14^2)^0.5))))))+(F$6*((D$6)/(E$6*B$3*A$6))^0.5*((G$3^2-A538^2)^0.5-(G$3^2-B$14^2)^0.5-(G$3*LN((B$14*(G$3+(G$3^2-A538^2)^0.5))/(A538*(G$3+(G$3^2-B$14^2)^0.5)))))))-((X$3*((A$10-A$14^2)^0.5-(A$10-H$6^2)^0.5-(A$10^0.5*LN((H$6/A$14)*((A$10^0.5+(A$10-A$14^2)^0.5)/(A$10^0.5+(A$10-A$14^2)^0.5))))))+(F$6*((D$6)/(E$6*B$3*A$6))^0.5*((F$3^2-A538^2)^0.5-(F$3^2-A$14^2)^0.5-(F$3*LN((A$14*(F$3+(F$3^2-A538^2)^0.5))/(A538*(F$3+(F$3^2-A$14^2)^0.5)))))))</f>
        <v>55900004.681718826</v>
      </c>
      <c r="M538" s="15">
        <f t="shared" si="52"/>
        <v>1.7725775203487706</v>
      </c>
    </row>
    <row r="539" spans="1:13" x14ac:dyDescent="0.25">
      <c r="A539">
        <f t="shared" si="53"/>
        <v>521</v>
      </c>
      <c r="B539" s="15">
        <f>E$3+(((E$6*B$3)/(D$6*A$6))^0.5*((G$3^2-A539^2)^0.5-(F$3^2-A539^2)^0.5))</f>
        <v>0.46881809886043202</v>
      </c>
      <c r="C539" s="15">
        <f>(((B$3*(G$3^2-A539^2)/A$6)+(D$6*D$3^2/C$6))^0.5)-(((B$3*(F$3^2-A539^2)/A$6)+(D$6*C$3^2/C$6))^0.5)</f>
        <v>0.4545713021092439</v>
      </c>
      <c r="D539" s="15">
        <f>((E$6*B$3*A$6)/(D$6*F$6^2))^0.5*((A539/(G$3^2-A539^2)^0.5)/(A539/(F$3^2-A539^2)^0.5))</f>
        <v>5.7248694393430507E-7</v>
      </c>
      <c r="E539" s="15">
        <f t="shared" si="48"/>
        <v>18.053948263912243</v>
      </c>
      <c r="F539" s="9">
        <f>(B$3/F$6)*((A539/(((B$3/A$6)*(G$3^2-A539^2))+(D$6*D$3^2/C$6))^0.5)-(A539/(((B$3/A$6)*(F$3^2-A539^2))+(D$6*C$3^2/C$6))^0.5))</f>
        <v>-3.9712233461266619E-9</v>
      </c>
      <c r="G539" s="9">
        <f t="shared" si="49"/>
        <v>-0.12523649944345042</v>
      </c>
      <c r="H539" s="9">
        <f>F$6*((D$6)/(E$6*B$3*A$6))^0.5*(((G$3^2-A539^2)^0.5-(G$3^2-G$6^2)^0.5-(G$3*LN((G$6*(G$3+(G$3^2-A539^2)^0.5))/(A539*(G$3+(G$3^2-G$6^2)^0.5)))))-((F$3^2-A539^2)^0.5-(F$3^2-G$6^2)^0.5-(F$3*LN((G$6*(F$3+(F$3^2-A539^2)^0.5))/(A539*(F$3+(F$3^2-G$6^2)^0.5))))))</f>
        <v>12917736.549888074</v>
      </c>
      <c r="I539" s="15">
        <f t="shared" si="50"/>
        <v>0.40961873889802369</v>
      </c>
      <c r="J539" s="9">
        <f>X$3*(((B$10-A539^2)^0.5-(B$10-H$6^2)^0.5-(B$10^0.5*LN((H$6/A539)*((B$10^0.5+(B$10-A539^2)^0.5)/(B$10^0.5+(B$10-A539^2)^0.5)))))-((A$10-A539^2)^0.5-(A$10-H$6^2)^0.5-(A$10^0.5*LN((H$6/A539)*((A$10^0.5+(A$10-A539^2)^0.5)/(A$10^0.5+(A$10-A539^2)^0.5))))))</f>
        <v>39435742.377212524</v>
      </c>
      <c r="K539" s="15">
        <f t="shared" si="51"/>
        <v>1.2504991875067391</v>
      </c>
      <c r="L539" s="9">
        <f>((X$3*((B$10-B$14^2)^0.5-(B$10-H$6^2)^0.5-(B$10^0.5*LN((H$6/B$14)*((B$10^0.5+(B$10-B$14^2)^0.5)/(B$10^0.5+(B$10-B$14^2)^0.5))))))+(F$6*((D$6)/(E$6*B$3*A$6))^0.5*((G$3^2-A539^2)^0.5-(G$3^2-B$14^2)^0.5-(G$3*LN((B$14*(G$3+(G$3^2-A539^2)^0.5))/(A539*(G$3+(G$3^2-B$14^2)^0.5)))))))-((X$3*((A$10-A$14^2)^0.5-(A$10-H$6^2)^0.5-(A$10^0.5*LN((H$6/A$14)*((A$10^0.5+(A$10-A$14^2)^0.5)/(A$10^0.5+(A$10-A$14^2)^0.5))))))+(F$6*((D$6)/(E$6*B$3*A$6))^0.5*((F$3^2-A539^2)^0.5-(F$3^2-A$14^2)^0.5-(F$3*LN((A$14*(F$3+(F$3^2-A539^2)^0.5))/(A539*(F$3+(F$3^2-A$14^2)^0.5)))))))</f>
        <v>55845803.044249535</v>
      </c>
      <c r="M539" s="15">
        <f t="shared" si="52"/>
        <v>1.7708587976994399</v>
      </c>
    </row>
    <row r="540" spans="1:13" x14ac:dyDescent="0.25">
      <c r="A540">
        <f t="shared" si="53"/>
        <v>522</v>
      </c>
      <c r="B540" s="15">
        <f>E$3+(((E$6*B$3)/(D$6*A$6))^0.5*((G$3^2-A540^2)^0.5-(F$3^2-A540^2)^0.5))</f>
        <v>0.46879533156011244</v>
      </c>
      <c r="C540" s="15">
        <f>(((B$3*(G$3^2-A540^2)/A$6)+(D$6*D$3^2/C$6))^0.5)-(((B$3*(F$3^2-A540^2)/A$6)+(D$6*C$3^2/C$6))^0.5)</f>
        <v>0.45458521536876617</v>
      </c>
      <c r="D540" s="15">
        <f>((E$6*B$3*A$6)/(D$6*F$6^2))^0.5*((A540/(G$3^2-A540^2)^0.5)/(A540/(F$3^2-A540^2)^0.5))</f>
        <v>5.725026273454676E-7</v>
      </c>
      <c r="E540" s="15">
        <f t="shared" si="48"/>
        <v>18.054442855966666</v>
      </c>
      <c r="F540" s="9">
        <f>(B$3/F$6)*((A540/(((B$3/A$6)*(G$3^2-A540^2))+(D$6*D$3^2/C$6))^0.5)-(A540/(((B$3/A$6)*(F$3^2-A540^2))+(D$6*C$3^2/C$6))^0.5))</f>
        <v>-3.9792110230358781E-9</v>
      </c>
      <c r="G540" s="9">
        <f t="shared" si="49"/>
        <v>-0.12548839882245946</v>
      </c>
      <c r="H540" s="9">
        <f>F$6*((D$6)/(E$6*B$3*A$6))^0.5*(((G$3^2-A540^2)^0.5-(G$3^2-G$6^2)^0.5-(G$3*LN((G$6*(G$3+(G$3^2-A540^2)^0.5))/(A540*(G$3+(G$3^2-G$6^2)^0.5)))))-((F$3^2-A540^2)^0.5-(F$3^2-G$6^2)^0.5-(F$3*LN((G$6*(F$3+(F$3^2-A540^2)^0.5))/(A540*(F$3+(F$3^2-G$6^2)^0.5))))))</f>
        <v>12863599.414086061</v>
      </c>
      <c r="I540" s="15">
        <f t="shared" si="50"/>
        <v>0.40790206158314501</v>
      </c>
      <c r="J540" s="9">
        <f>X$3*(((B$10-A540^2)^0.5-(B$10-H$6^2)^0.5-(B$10^0.5*LN((H$6/A540)*((B$10^0.5+(B$10-A540^2)^0.5)/(B$10^0.5+(B$10-A540^2)^0.5)))))-((A$10-A540^2)^0.5-(A$10-H$6^2)^0.5-(A$10^0.5*LN((H$6/A540)*((A$10^0.5+(A$10-A540^2)^0.5)/(A$10^0.5+(A$10-A540^2)^0.5))))))</f>
        <v>39455140.155455276</v>
      </c>
      <c r="K540" s="15">
        <f t="shared" si="51"/>
        <v>1.251114287019764</v>
      </c>
      <c r="L540" s="9">
        <f>((X$3*((B$10-B$14^2)^0.5-(B$10-H$6^2)^0.5-(B$10^0.5*LN((H$6/B$14)*((B$10^0.5+(B$10-B$14^2)^0.5)/(B$10^0.5+(B$10-B$14^2)^0.5))))))+(F$6*((D$6)/(E$6*B$3*A$6))^0.5*((G$3^2-A540^2)^0.5-(G$3^2-B$14^2)^0.5-(G$3*LN((B$14*(G$3+(G$3^2-A540^2)^0.5))/(A540*(G$3+(G$3^2-B$14^2)^0.5)))))))-((X$3*((A$10-A$14^2)^0.5-(A$10-H$6^2)^0.5-(A$10^0.5*LN((H$6/A$14)*((A$10^0.5+(A$10-A$14^2)^0.5)/(A$10^0.5+(A$10-A$14^2)^0.5))))))+(F$6*((D$6)/(E$6*B$3*A$6))^0.5*((F$3^2-A540^2)^0.5-(F$3^2-A$14^2)^0.5-(F$3*LN((A$14*(F$3+(F$3^2-A540^2)^0.5))/(A540*(F$3+(F$3^2-A$14^2)^0.5)))))))</f>
        <v>55791665.908447266</v>
      </c>
      <c r="M540" s="15">
        <f t="shared" si="52"/>
        <v>1.769142120384553</v>
      </c>
    </row>
    <row r="541" spans="1:13" x14ac:dyDescent="0.25">
      <c r="A541">
        <f t="shared" si="53"/>
        <v>523</v>
      </c>
      <c r="B541" s="15">
        <f>E$3+(((E$6*B$3)/(D$6*A$6))^0.5*((G$3^2-A541^2)^0.5-(F$3^2-A541^2)^0.5))</f>
        <v>0.46877247050948712</v>
      </c>
      <c r="C541" s="15">
        <f>(((B$3*(G$3^2-A541^2)/A$6)+(D$6*D$3^2/C$6))^0.5)-(((B$3*(F$3^2-A541^2)/A$6)+(D$6*C$3^2/C$6))^0.5)</f>
        <v>0.45459915658891248</v>
      </c>
      <c r="D541" s="15">
        <f>((E$6*B$3*A$6)/(D$6*F$6^2))^0.5*((A541/(G$3^2-A541^2)^0.5)/(A541/(F$3^2-A541^2)^0.5))</f>
        <v>5.7251838729180012E-7</v>
      </c>
      <c r="E541" s="15">
        <f t="shared" si="48"/>
        <v>18.054939861634207</v>
      </c>
      <c r="F541" s="9">
        <f>(B$3/F$6)*((A541/(((B$3/A$6)*(G$3^2-A541^2))+(D$6*D$3^2/C$6))^0.5)-(A541/(((B$3/A$6)*(F$3^2-A541^2))+(D$6*C$3^2/C$6))^0.5))</f>
        <v>-3.9872008579609946E-9</v>
      </c>
      <c r="G541" s="9">
        <f t="shared" si="49"/>
        <v>-0.12574036625665794</v>
      </c>
      <c r="H541" s="9">
        <f>F$6*((D$6)/(E$6*B$3*A$6))^0.5*(((G$3^2-A541^2)^0.5-(G$3^2-G$6^2)^0.5-(G$3*LN((G$6*(G$3+(G$3^2-A541^2)^0.5))/(A541*(G$3+(G$3^2-G$6^2)^0.5)))))-((F$3^2-A541^2)^0.5-(F$3^2-G$6^2)^0.5-(F$3*LN((G$6*(F$3+(F$3^2-A541^2)^0.5))/(A541*(F$3+(F$3^2-G$6^2)^0.5))))))</f>
        <v>12809526.371064885</v>
      </c>
      <c r="I541" s="15">
        <f t="shared" si="50"/>
        <v>0.40618741663701435</v>
      </c>
      <c r="J541" s="9">
        <f>X$3*(((B$10-A541^2)^0.5-(B$10-H$6^2)^0.5-(B$10^0.5*LN((H$6/A541)*((B$10^0.5+(B$10-A541^2)^0.5)/(B$10^0.5+(B$10-A541^2)^0.5)))))-((A$10-A541^2)^0.5-(A$10-H$6^2)^0.5-(A$10^0.5*LN((H$6/A541)*((A$10^0.5+(A$10-A541^2)^0.5)/(A$10^0.5+(A$10-A541^2)^0.5))))))</f>
        <v>39474502.01380118</v>
      </c>
      <c r="K541" s="15">
        <f t="shared" si="51"/>
        <v>1.2517282475203317</v>
      </c>
      <c r="L541" s="9">
        <f>((X$3*((B$10-B$14^2)^0.5-(B$10-H$6^2)^0.5-(B$10^0.5*LN((H$6/B$14)*((B$10^0.5+(B$10-B$14^2)^0.5)/(B$10^0.5+(B$10-B$14^2)^0.5))))))+(F$6*((D$6)/(E$6*B$3*A$6))^0.5*((G$3^2-A541^2)^0.5-(G$3^2-B$14^2)^0.5-(G$3*LN((B$14*(G$3+(G$3^2-A541^2)^0.5))/(A541*(G$3+(G$3^2-B$14^2)^0.5)))))))-((X$3*((A$10-A$14^2)^0.5-(A$10-H$6^2)^0.5-(A$10^0.5*LN((H$6/A$14)*((A$10^0.5+(A$10-A$14^2)^0.5)/(A$10^0.5+(A$10-A$14^2)^0.5))))))+(F$6*((D$6)/(E$6*B$3*A$6))^0.5*((F$3^2-A541^2)^0.5-(F$3^2-A$14^2)^0.5-(F$3*LN((A$14*(F$3+(F$3^2-A541^2)^0.5))/(A541*(F$3+(F$3^2-A$14^2)^0.5)))))))</f>
        <v>55737592.865427017</v>
      </c>
      <c r="M541" s="15">
        <f t="shared" si="52"/>
        <v>1.7674274754384518</v>
      </c>
    </row>
    <row r="542" spans="1:13" x14ac:dyDescent="0.25">
      <c r="A542">
        <f t="shared" si="53"/>
        <v>524</v>
      </c>
      <c r="B542" s="15">
        <f>E$3+(((E$6*B$3)/(D$6*A$6))^0.5*((G$3^2-A542^2)^0.5-(F$3^2-A542^2)^0.5))</f>
        <v>0.46874951523615271</v>
      </c>
      <c r="C542" s="15">
        <f>(((B$3*(G$3^2-A542^2)/A$6)+(D$6*D$3^2/C$6))^0.5)-(((B$3*(F$3^2-A542^2)/A$6)+(D$6*C$3^2/C$6))^0.5)</f>
        <v>0.45461312577729274</v>
      </c>
      <c r="D542" s="15">
        <f>((E$6*B$3*A$6)/(D$6*F$6^2))^0.5*((A542/(G$3^2-A542^2)^0.5)/(A542/(F$3^2-A542^2)^0.5))</f>
        <v>5.7253422424770237E-7</v>
      </c>
      <c r="E542" s="15">
        <f t="shared" si="48"/>
        <v>18.055439295875541</v>
      </c>
      <c r="F542" s="9">
        <f>(B$3/F$6)*((A542/(((B$3/A$6)*(G$3^2-A542^2))+(D$6*D$3^2/C$6))^0.5)-(A542/(((B$3/A$6)*(F$3^2-A542^2))+(D$6*C$3^2/C$6))^0.5))</f>
        <v>-3.9951928555868025E-9</v>
      </c>
      <c r="G542" s="9">
        <f t="shared" si="49"/>
        <v>-0.12599240189378541</v>
      </c>
      <c r="H542" s="9">
        <f>F$6*((D$6)/(E$6*B$3*A$6))^0.5*(((G$3^2-A542^2)^0.5-(G$3^2-G$6^2)^0.5-(G$3*LN((G$6*(G$3+(G$3^2-A542^2)^0.5))/(A542*(G$3+(G$3^2-G$6^2)^0.5)))))-((F$3^2-A542^2)^0.5-(F$3^2-G$6^2)^0.5-(F$3*LN((G$6*(F$3+(F$3^2-A542^2)^0.5))/(A542*(F$3+(F$3^2-G$6^2)^0.5))))))</f>
        <v>12755517.013470393</v>
      </c>
      <c r="I542" s="15">
        <f t="shared" si="50"/>
        <v>0.40447479114251628</v>
      </c>
      <c r="J542" s="9">
        <f>X$3*(((B$10-A542^2)^0.5-(B$10-H$6^2)^0.5-(B$10^0.5*LN((H$6/A542)*((B$10^0.5+(B$10-A542^2)^0.5)/(B$10^0.5+(B$10-A542^2)^0.5)))))-((A$10-A542^2)^0.5-(A$10-H$6^2)^0.5-(A$10^0.5*LN((H$6/A542)*((A$10^0.5+(A$10-A542^2)^0.5)/(A$10^0.5+(A$10-A542^2)^0.5))))))</f>
        <v>39493828.092008188</v>
      </c>
      <c r="K542" s="15">
        <f t="shared" si="51"/>
        <v>1.2523410734401379</v>
      </c>
      <c r="L542" s="9">
        <f>((X$3*((B$10-B$14^2)^0.5-(B$10-H$6^2)^0.5-(B$10^0.5*LN((H$6/B$14)*((B$10^0.5+(B$10-B$14^2)^0.5)/(B$10^0.5+(B$10-B$14^2)^0.5))))))+(F$6*((D$6)/(E$6*B$3*A$6))^0.5*((G$3^2-A542^2)^0.5-(G$3^2-B$14^2)^0.5-(G$3*LN((B$14*(G$3+(G$3^2-A542^2)^0.5))/(A542*(G$3+(G$3^2-B$14^2)^0.5)))))))-((X$3*((A$10-A$14^2)^0.5-(A$10-H$6^2)^0.5-(A$10^0.5*LN((H$6/A$14)*((A$10^0.5+(A$10-A$14^2)^0.5)/(A$10^0.5+(A$10-A$14^2)^0.5))))))+(F$6*((D$6)/(E$6*B$3*A$6))^0.5*((F$3^2-A542^2)^0.5-(F$3^2-A$14^2)^0.5-(F$3*LN((A$14*(F$3+(F$3^2-A542^2)^0.5))/(A542*(F$3+(F$3^2-A$14^2)^0.5)))))))</f>
        <v>55683583.507831573</v>
      </c>
      <c r="M542" s="15">
        <f t="shared" si="52"/>
        <v>1.7657148499439235</v>
      </c>
    </row>
    <row r="543" spans="1:13" x14ac:dyDescent="0.25">
      <c r="A543">
        <f t="shared" si="53"/>
        <v>525</v>
      </c>
      <c r="B543" s="15">
        <f>E$3+(((E$6*B$3)/(D$6*A$6))^0.5*((G$3^2-A543^2)^0.5-(F$3^2-A543^2)^0.5))</f>
        <v>0.46872646526408146</v>
      </c>
      <c r="C543" s="15">
        <f>(((B$3*(G$3^2-A543^2)/A$6)+(D$6*D$3^2/C$6))^0.5)-(((B$3*(F$3^2-A543^2)/A$6)+(D$6*C$3^2/C$6))^0.5)</f>
        <v>0.4546271229414387</v>
      </c>
      <c r="D543" s="15">
        <f>((E$6*B$3*A$6)/(D$6*F$6^2))^0.5*((A543/(G$3^2-A543^2)^0.5)/(A543/(F$3^2-A543^2)^0.5))</f>
        <v>5.7255013869170532E-7</v>
      </c>
      <c r="E543" s="15">
        <f t="shared" si="48"/>
        <v>18.055941173781619</v>
      </c>
      <c r="F543" s="9">
        <f>(B$3/F$6)*((A543/(((B$3/A$6)*(G$3^2-A543^2))+(D$6*D$3^2/C$6))^0.5)-(A543/(((B$3/A$6)*(F$3^2-A543^2))+(D$6*C$3^2/C$6))^0.5))</f>
        <v>-4.0031870206008302E-9</v>
      </c>
      <c r="G543" s="9">
        <f t="shared" si="49"/>
        <v>-0.12624450588166777</v>
      </c>
      <c r="H543" s="9">
        <f>F$6*((D$6)/(E$6*B$3*A$6))^0.5*(((G$3^2-A543^2)^0.5-(G$3^2-G$6^2)^0.5-(G$3*LN((G$6*(G$3+(G$3^2-A543^2)^0.5))/(A543*(G$3+(G$3^2-G$6^2)^0.5)))))-((F$3^2-A543^2)^0.5-(F$3^2-G$6^2)^0.5-(F$3*LN((G$6*(F$3+(F$3^2-A543^2)^0.5))/(A543*(F$3+(F$3^2-G$6^2)^0.5))))))</f>
        <v>12701570.935455283</v>
      </c>
      <c r="I543" s="15">
        <f t="shared" si="50"/>
        <v>0.40276417223031719</v>
      </c>
      <c r="J543" s="9">
        <f>X$3*(((B$10-A543^2)^0.5-(B$10-H$6^2)^0.5-(B$10^0.5*LN((H$6/A543)*((B$10^0.5+(B$10-A543^2)^0.5)/(B$10^0.5+(B$10-A543^2)^0.5)))))-((A$10-A543^2)^0.5-(A$10-H$6^2)^0.5-(A$10^0.5*LN((H$6/A543)*((A$10^0.5+(A$10-A543^2)^0.5)/(A$10^0.5+(A$10-A543^2)^0.5))))))</f>
        <v>39513118.529028334</v>
      </c>
      <c r="K543" s="15">
        <f t="shared" si="51"/>
        <v>1.2529527691853226</v>
      </c>
      <c r="L543" s="9">
        <f>((X$3*((B$10-B$14^2)^0.5-(B$10-H$6^2)^0.5-(B$10^0.5*LN((H$6/B$14)*((B$10^0.5+(B$10-B$14^2)^0.5)/(B$10^0.5+(B$10-B$14^2)^0.5))))))+(F$6*((D$6)/(E$6*B$3*A$6))^0.5*((G$3^2-A543^2)^0.5-(G$3^2-B$14^2)^0.5-(G$3*LN((B$14*(G$3+(G$3^2-A543^2)^0.5))/(A543*(G$3+(G$3^2-B$14^2)^0.5)))))))-((X$3*((A$10-A$14^2)^0.5-(A$10-H$6^2)^0.5-(A$10^0.5*LN((H$6/A$14)*((A$10^0.5+(A$10-A$14^2)^0.5)/(A$10^0.5+(A$10-A$14^2)^0.5))))))+(F$6*((D$6)/(E$6*B$3*A$6))^0.5*((F$3^2-A543^2)^0.5-(F$3^2-A$14^2)^0.5-(F$3*LN((A$14*(F$3+(F$3^2-A543^2)^0.5))/(A543*(F$3+(F$3^2-A$14^2)^0.5)))))))</f>
        <v>55629637.429816246</v>
      </c>
      <c r="M543" s="15">
        <f t="shared" si="52"/>
        <v>1.7640042310317177</v>
      </c>
    </row>
    <row r="544" spans="1:13" x14ac:dyDescent="0.25">
      <c r="A544">
        <f t="shared" si="53"/>
        <v>526</v>
      </c>
      <c r="B544" s="15">
        <f>E$3+(((E$6*B$3)/(D$6*A$6))^0.5*((G$3^2-A544^2)^0.5-(F$3^2-A544^2)^0.5))</f>
        <v>0.4687033201135839</v>
      </c>
      <c r="C544" s="15">
        <f>(((B$3*(G$3^2-A544^2)/A$6)+(D$6*D$3^2/C$6))^0.5)-(((B$3*(F$3^2-A544^2)/A$6)+(D$6*C$3^2/C$6))^0.5)</f>
        <v>0.45464114808896028</v>
      </c>
      <c r="D544" s="15">
        <f>((E$6*B$3*A$6)/(D$6*F$6^2))^0.5*((A544/(G$3^2-A544^2)^0.5)/(A544/(F$3^2-A544^2)^0.5))</f>
        <v>5.7256613110651693E-7</v>
      </c>
      <c r="E544" s="15">
        <f t="shared" si="48"/>
        <v>18.056445510575116</v>
      </c>
      <c r="F544" s="9">
        <f>(B$3/F$6)*((A544/(((B$3/A$6)*(G$3^2-A544^2))+(D$6*D$3^2/C$6))^0.5)-(A544/(((B$3/A$6)*(F$3^2-A544^2))+(D$6*C$3^2/C$6))^0.5))</f>
        <v>-4.0111833576943878E-9</v>
      </c>
      <c r="G544" s="9">
        <f t="shared" si="49"/>
        <v>-0.12649667836825021</v>
      </c>
      <c r="H544" s="9">
        <f>F$6*((D$6)/(E$6*B$3*A$6))^0.5*(((G$3^2-A544^2)^0.5-(G$3^2-G$6^2)^0.5-(G$3*LN((G$6*(G$3+(G$3^2-A544^2)^0.5))/(A544*(G$3+(G$3^2-G$6^2)^0.5)))))-((F$3^2-A544^2)^0.5-(F$3^2-G$6^2)^0.5-(F$3*LN((G$6*(F$3+(F$3^2-A544^2)^0.5))/(A544*(F$3+(F$3^2-G$6^2)^0.5))))))</f>
        <v>12647687.732670203</v>
      </c>
      <c r="I544" s="15">
        <f t="shared" si="50"/>
        <v>0.40105554707858332</v>
      </c>
      <c r="J544" s="9">
        <f>X$3*(((B$10-A544^2)^0.5-(B$10-H$6^2)^0.5-(B$10^0.5*LN((H$6/A544)*((B$10^0.5+(B$10-A544^2)^0.5)/(B$10^0.5+(B$10-A544^2)^0.5)))))-((A$10-A544^2)^0.5-(A$10-H$6^2)^0.5-(A$10^0.5*LN((H$6/A544)*((A$10^0.5+(A$10-A544^2)^0.5)/(A$10^0.5+(A$10-A544^2)^0.5))))))</f>
        <v>39532373.463029921</v>
      </c>
      <c r="K544" s="15">
        <f t="shared" si="51"/>
        <v>1.2535633391371741</v>
      </c>
      <c r="L544" s="9">
        <f>((X$3*((B$10-B$14^2)^0.5-(B$10-H$6^2)^0.5-(B$10^0.5*LN((H$6/B$14)*((B$10^0.5+(B$10-B$14^2)^0.5)/(B$10^0.5+(B$10-B$14^2)^0.5))))))+(F$6*((D$6)/(E$6*B$3*A$6))^0.5*((G$3^2-A544^2)^0.5-(G$3^2-B$14^2)^0.5-(G$3*LN((B$14*(G$3+(G$3^2-A544^2)^0.5))/(A544*(G$3+(G$3^2-B$14^2)^0.5)))))))-((X$3*((A$10-A$14^2)^0.5-(A$10-H$6^2)^0.5-(A$10^0.5*LN((H$6/A$14)*((A$10^0.5+(A$10-A$14^2)^0.5)/(A$10^0.5+(A$10-A$14^2)^0.5))))))+(F$6*((D$6)/(E$6*B$3*A$6))^0.5*((F$3^2-A544^2)^0.5-(F$3^2-A$14^2)^0.5-(F$3*LN((A$14*(F$3+(F$3^2-A544^2)^0.5))/(A544*(F$3+(F$3^2-A$14^2)^0.5)))))))</f>
        <v>55575754.227032661</v>
      </c>
      <c r="M544" s="15">
        <f t="shared" si="52"/>
        <v>1.7622956058800312</v>
      </c>
    </row>
    <row r="545" spans="1:13" x14ac:dyDescent="0.25">
      <c r="A545">
        <f t="shared" si="53"/>
        <v>527</v>
      </c>
      <c r="B545" s="15">
        <f>E$3+(((E$6*B$3)/(D$6*A$6))^0.5*((G$3^2-A545^2)^0.5-(F$3^2-A545^2)^0.5))</f>
        <v>0.4686800793012762</v>
      </c>
      <c r="C545" s="15">
        <f>(((B$3*(G$3^2-A545^2)/A$6)+(D$6*D$3^2/C$6))^0.5)-(((B$3*(F$3^2-A545^2)/A$6)+(D$6*C$3^2/C$6))^0.5)</f>
        <v>0.4546552012274887</v>
      </c>
      <c r="D545" s="15">
        <f>((E$6*B$3*A$6)/(D$6*F$6^2))^0.5*((A545/(G$3^2-A545^2)^0.5)/(A545/(F$3^2-A545^2)^0.5))</f>
        <v>5.725822019790667E-7</v>
      </c>
      <c r="E545" s="15">
        <f t="shared" si="48"/>
        <v>18.056952321611849</v>
      </c>
      <c r="F545" s="9">
        <f>(B$3/F$6)*((A545/(((B$3/A$6)*(G$3^2-A545^2))+(D$6*D$3^2/C$6))^0.5)-(A545/(((B$3/A$6)*(F$3^2-A545^2))+(D$6*C$3^2/C$6))^0.5))</f>
        <v>-4.0191818715620032E-9</v>
      </c>
      <c r="G545" s="9">
        <f t="shared" si="49"/>
        <v>-0.12674891950157932</v>
      </c>
      <c r="H545" s="9">
        <f>F$6*((D$6)/(E$6*B$3*A$6))^0.5*(((G$3^2-A545^2)^0.5-(G$3^2-G$6^2)^0.5-(G$3*LN((G$6*(G$3+(G$3^2-A545^2)^0.5))/(A545*(G$3+(G$3^2-G$6^2)^0.5)))))-((F$3^2-A545^2)^0.5-(F$3^2-G$6^2)^0.5-(F$3*LN((G$6*(F$3+(F$3^2-A545^2)^0.5))/(A545*(F$3+(F$3^2-G$6^2)^0.5))))))</f>
        <v>12593867.002241077</v>
      </c>
      <c r="I545" s="15">
        <f t="shared" si="50"/>
        <v>0.39934890291226144</v>
      </c>
      <c r="J545" s="9">
        <f>X$3*(((B$10-A545^2)^0.5-(B$10-H$6^2)^0.5-(B$10^0.5*LN((H$6/A545)*((B$10^0.5+(B$10-A545^2)^0.5)/(B$10^0.5+(B$10-A545^2)^0.5)))))-((A$10-A545^2)^0.5-(A$10-H$6^2)^0.5-(A$10^0.5*LN((H$6/A545)*((A$10^0.5+(A$10-A545^2)^0.5)/(A$10^0.5+(A$10-A545^2)^0.5))))))</f>
        <v>39551593.031392522</v>
      </c>
      <c r="K545" s="15">
        <f t="shared" si="51"/>
        <v>1.2541727876519699</v>
      </c>
      <c r="L545" s="9">
        <f>((X$3*((B$10-B$14^2)^0.5-(B$10-H$6^2)^0.5-(B$10^0.5*LN((H$6/B$14)*((B$10^0.5+(B$10-B$14^2)^0.5)/(B$10^0.5+(B$10-B$14^2)^0.5))))))+(F$6*((D$6)/(E$6*B$3*A$6))^0.5*((G$3^2-A545^2)^0.5-(G$3^2-B$14^2)^0.5-(G$3*LN((B$14*(G$3+(G$3^2-A545^2)^0.5))/(A545*(G$3+(G$3^2-B$14^2)^0.5)))))))-((X$3*((A$10-A$14^2)^0.5-(A$10-H$6^2)^0.5-(A$10^0.5*LN((H$6/A$14)*((A$10^0.5+(A$10-A$14^2)^0.5)/(A$10^0.5+(A$10-A$14^2)^0.5))))))+(F$6*((D$6)/(E$6*B$3*A$6))^0.5*((F$3^2-A545^2)^0.5-(F$3^2-A$14^2)^0.5-(F$3*LN((A$14*(F$3+(F$3^2-A545^2)^0.5))/(A545*(F$3+(F$3^2-A$14^2)^0.5)))))))</f>
        <v>55521933.496602058</v>
      </c>
      <c r="M545" s="15">
        <f t="shared" si="52"/>
        <v>1.7605889617136625</v>
      </c>
    </row>
    <row r="546" spans="1:13" x14ac:dyDescent="0.25">
      <c r="A546">
        <f t="shared" si="53"/>
        <v>528</v>
      </c>
      <c r="B546" s="15">
        <f>E$3+(((E$6*B$3)/(D$6*A$6))^0.5*((G$3^2-A546^2)^0.5-(F$3^2-A546^2)^0.5))</f>
        <v>0.46865674234004229</v>
      </c>
      <c r="C546" s="15">
        <f>(((B$3*(G$3^2-A546^2)/A$6)+(D$6*D$3^2/C$6))^0.5)-(((B$3*(F$3^2-A546^2)/A$6)+(D$6*C$3^2/C$6))^0.5)</f>
        <v>0.45466928236461257</v>
      </c>
      <c r="D546" s="15">
        <f>((E$6*B$3*A$6)/(D$6*F$6^2))^0.5*((A546/(G$3^2-A546^2)^0.5)/(A546/(F$3^2-A546^2)^0.5))</f>
        <v>5.7259835180055093E-7</v>
      </c>
      <c r="E546" s="15">
        <f t="shared" si="48"/>
        <v>18.057461622382174</v>
      </c>
      <c r="F546" s="9">
        <f>(B$3/F$6)*((A546/(((B$3/A$6)*(G$3^2-A546^2))+(D$6*D$3^2/C$6))^0.5)-(A546/(((B$3/A$6)*(F$3^2-A546^2))+(D$6*C$3^2/C$6))^0.5))</f>
        <v>-4.0271825669013444E-9</v>
      </c>
      <c r="G546" s="9">
        <f t="shared" si="49"/>
        <v>-0.1270012294298008</v>
      </c>
      <c r="H546" s="9">
        <f>F$6*((D$6)/(E$6*B$3*A$6))^0.5*(((G$3^2-A546^2)^0.5-(G$3^2-G$6^2)^0.5-(G$3*LN((G$6*(G$3+(G$3^2-A546^2)^0.5))/(A546*(G$3+(G$3^2-G$6^2)^0.5)))))-((F$3^2-A546^2)^0.5-(F$3^2-G$6^2)^0.5-(F$3*LN((G$6*(F$3+(F$3^2-A546^2)^0.5))/(A546*(F$3+(F$3^2-G$6^2)^0.5))))))</f>
        <v>12540108.342750704</v>
      </c>
      <c r="I546" s="15">
        <f t="shared" si="50"/>
        <v>0.39764422700249569</v>
      </c>
      <c r="J546" s="9">
        <f>X$3*(((B$10-A546^2)^0.5-(B$10-H$6^2)^0.5-(B$10^0.5*LN((H$6/A546)*((B$10^0.5+(B$10-A546^2)^0.5)/(B$10^0.5+(B$10-A546^2)^0.5)))))-((A$10-A546^2)^0.5-(A$10-H$6^2)^0.5-(A$10^0.5*LN((H$6/A546)*((A$10^0.5+(A$10-A546^2)^0.5)/(A$10^0.5+(A$10-A546^2)^0.5))))))</f>
        <v>39570777.370711997</v>
      </c>
      <c r="K546" s="15">
        <f t="shared" si="51"/>
        <v>1.2547811190611364</v>
      </c>
      <c r="L546" s="9">
        <f>((X$3*((B$10-B$14^2)^0.5-(B$10-H$6^2)^0.5-(B$10^0.5*LN((H$6/B$14)*((B$10^0.5+(B$10-B$14^2)^0.5)/(B$10^0.5+(B$10-B$14^2)^0.5))))))+(F$6*((D$6)/(E$6*B$3*A$6))^0.5*((G$3^2-A546^2)^0.5-(G$3^2-B$14^2)^0.5-(G$3*LN((B$14*(G$3+(G$3^2-A546^2)^0.5))/(A546*(G$3+(G$3^2-B$14^2)^0.5)))))))-((X$3*((A$10-A$14^2)^0.5-(A$10-H$6^2)^0.5-(A$10^0.5*LN((H$6/A$14)*((A$10^0.5+(A$10-A$14^2)^0.5)/(A$10^0.5+(A$10-A$14^2)^0.5))))))+(F$6*((D$6)/(E$6*B$3*A$6))^0.5*((F$3^2-A546^2)^0.5-(F$3^2-A$14^2)^0.5-(F$3*LN((A$14*(F$3+(F$3^2-A546^2)^0.5))/(A546*(F$3+(F$3^2-A$14^2)^0.5)))))))</f>
        <v>55468174.837112427</v>
      </c>
      <c r="M546" s="15">
        <f t="shared" si="52"/>
        <v>1.7588842858039202</v>
      </c>
    </row>
    <row r="547" spans="1:13" x14ac:dyDescent="0.25">
      <c r="A547">
        <f t="shared" si="53"/>
        <v>529</v>
      </c>
      <c r="B547" s="15">
        <f>E$3+(((E$6*B$3)/(D$6*A$6))^0.5*((G$3^2-A547^2)^0.5-(F$3^2-A547^2)^0.5))</f>
        <v>0.46863330873900033</v>
      </c>
      <c r="C547" s="15">
        <f>(((B$3*(G$3^2-A547^2)/A$6)+(D$6*D$3^2/C$6))^0.5)-(((B$3*(F$3^2-A547^2)/A$6)+(D$6*C$3^2/C$6))^0.5)</f>
        <v>0.45468339150799864</v>
      </c>
      <c r="D547" s="15">
        <f>((E$6*B$3*A$6)/(D$6*F$6^2))^0.5*((A547/(G$3^2-A547^2)^0.5)/(A547/(F$3^2-A547^2)^0.5))</f>
        <v>5.7261458106647894E-7</v>
      </c>
      <c r="E547" s="15">
        <f t="shared" si="48"/>
        <v>18.057973428512479</v>
      </c>
      <c r="F547" s="9">
        <f>(B$3/F$6)*((A547/(((B$3/A$6)*(G$3^2-A547^2))+(D$6*D$3^2/C$6))^0.5)-(A547/(((B$3/A$6)*(F$3^2-A547^2))+(D$6*C$3^2/C$6))^0.5))</f>
        <v>-4.0351854484137784E-9</v>
      </c>
      <c r="G547" s="9">
        <f t="shared" si="49"/>
        <v>-0.12725360830117693</v>
      </c>
      <c r="H547" s="9">
        <f>F$6*((D$6)/(E$6*B$3*A$6))^0.5*(((G$3^2-A547^2)^0.5-(G$3^2-G$6^2)^0.5-(G$3*LN((G$6*(G$3+(G$3^2-A547^2)^0.5))/(A547*(G$3+(G$3^2-G$6^2)^0.5)))))-((F$3^2-A547^2)^0.5-(F$3^2-G$6^2)^0.5-(F$3*LN((G$6*(F$3+(F$3^2-A547^2)^0.5))/(A547*(F$3+(F$3^2-G$6^2)^0.5))))))</f>
        <v>12486411.354225401</v>
      </c>
      <c r="I547" s="15">
        <f t="shared" si="50"/>
        <v>0.39594150666620376</v>
      </c>
      <c r="J547" s="9">
        <f>X$3*(((B$10-A547^2)^0.5-(B$10-H$6^2)^0.5-(B$10^0.5*LN((H$6/A547)*((B$10^0.5+(B$10-A547^2)^0.5)/(B$10^0.5+(B$10-A547^2)^0.5)))))-((A$10-A547^2)^0.5-(A$10-H$6^2)^0.5-(A$10^0.5*LN((H$6/A547)*((A$10^0.5+(A$10-A547^2)^0.5)/(A$10^0.5+(A$10-A547^2)^0.5))))))</f>
        <v>39589926.616815694</v>
      </c>
      <c r="K547" s="15">
        <f t="shared" si="51"/>
        <v>1.2553883376717305</v>
      </c>
      <c r="L547" s="9">
        <f>((X$3*((B$10-B$14^2)^0.5-(B$10-H$6^2)^0.5-(B$10^0.5*LN((H$6/B$14)*((B$10^0.5+(B$10-B$14^2)^0.5)/(B$10^0.5+(B$10-B$14^2)^0.5))))))+(F$6*((D$6)/(E$6*B$3*A$6))^0.5*((G$3^2-A547^2)^0.5-(G$3^2-B$14^2)^0.5-(G$3*LN((B$14*(G$3+(G$3^2-A547^2)^0.5))/(A547*(G$3+(G$3^2-B$14^2)^0.5)))))))-((X$3*((A$10-A$14^2)^0.5-(A$10-H$6^2)^0.5-(A$10^0.5*LN((H$6/A$14)*((A$10^0.5+(A$10-A$14^2)^0.5)/(A$10^0.5+(A$10-A$14^2)^0.5))))))+(F$6*((D$6)/(E$6*B$3*A$6))^0.5*((F$3^2-A547^2)^0.5-(F$3^2-A$14^2)^0.5-(F$3*LN((A$14*(F$3+(F$3^2-A547^2)^0.5))/(A547*(F$3+(F$3^2-A$14^2)^0.5)))))))</f>
        <v>55414477.848586082</v>
      </c>
      <c r="M547" s="15">
        <f t="shared" si="52"/>
        <v>1.7571815654675953</v>
      </c>
    </row>
    <row r="548" spans="1:13" x14ac:dyDescent="0.25">
      <c r="A548">
        <f t="shared" si="53"/>
        <v>530</v>
      </c>
      <c r="B548" s="15">
        <f>E$3+(((E$6*B$3)/(D$6*A$6))^0.5*((G$3^2-A548^2)^0.5-(F$3^2-A548^2)^0.5))</f>
        <v>0.46860977800346304</v>
      </c>
      <c r="C548" s="15">
        <f>(((B$3*(G$3^2-A548^2)/A$6)+(D$6*D$3^2/C$6))^0.5)-(((B$3*(F$3^2-A548^2)/A$6)+(D$6*C$3^2/C$6))^0.5)</f>
        <v>0.45469752866530655</v>
      </c>
      <c r="D548" s="15">
        <f>((E$6*B$3*A$6)/(D$6*F$6^2))^0.5*((A548/(G$3^2-A548^2)^0.5)/(A548/(F$3^2-A548^2)^0.5))</f>
        <v>5.7263089027672033E-7</v>
      </c>
      <c r="E548" s="15">
        <f t="shared" si="48"/>
        <v>18.058487755766652</v>
      </c>
      <c r="F548" s="9">
        <f>(B$3/F$6)*((A548/(((B$3/A$6)*(G$3^2-A548^2))+(D$6*D$3^2/C$6))^0.5)-(A548/(((B$3/A$6)*(F$3^2-A548^2))+(D$6*C$3^2/C$6))^0.5))</f>
        <v>-4.043190520803813E-9</v>
      </c>
      <c r="G548" s="9">
        <f t="shared" si="49"/>
        <v>-0.12750605626406905</v>
      </c>
      <c r="H548" s="9">
        <f>F$6*((D$6)/(E$6*B$3*A$6))^0.5*(((G$3^2-A548^2)^0.5-(G$3^2-G$6^2)^0.5-(G$3*LN((G$6*(G$3+(G$3^2-A548^2)^0.5))/(A548*(G$3+(G$3^2-G$6^2)^0.5)))))-((F$3^2-A548^2)^0.5-(F$3^2-G$6^2)^0.5-(F$3*LN((G$6*(F$3+(F$3^2-A548^2)^0.5))/(A548*(F$3+(F$3^2-G$6^2)^0.5))))))</f>
        <v>12432775.638113549</v>
      </c>
      <c r="I548" s="15">
        <f t="shared" si="50"/>
        <v>0.39424072926539666</v>
      </c>
      <c r="J548" s="9">
        <f>X$3*(((B$10-A548^2)^0.5-(B$10-H$6^2)^0.5-(B$10^0.5*LN((H$6/A548)*((B$10^0.5+(B$10-A548^2)^0.5)/(B$10^0.5+(B$10-A548^2)^0.5)))))-((A$10-A548^2)^0.5-(A$10-H$6^2)^0.5-(A$10^0.5*LN((H$6/A548)*((A$10^0.5+(A$10-A548^2)^0.5)/(A$10^0.5+(A$10-A548^2)^0.5))))))</f>
        <v>39609040.904760391</v>
      </c>
      <c r="K548" s="15">
        <f t="shared" si="51"/>
        <v>1.2559944477663747</v>
      </c>
      <c r="L548" s="9">
        <f>((X$3*((B$10-B$14^2)^0.5-(B$10-H$6^2)^0.5-(B$10^0.5*LN((H$6/B$14)*((B$10^0.5+(B$10-B$14^2)^0.5)/(B$10^0.5+(B$10-B$14^2)^0.5))))))+(F$6*((D$6)/(E$6*B$3*A$6))^0.5*((G$3^2-A548^2)^0.5-(G$3^2-B$14^2)^0.5-(G$3*LN((B$14*(G$3+(G$3^2-A548^2)^0.5))/(A548*(G$3+(G$3^2-B$14^2)^0.5)))))))-((X$3*((A$10-A$14^2)^0.5-(A$10-H$6^2)^0.5-(A$10^0.5*LN((H$6/A$14)*((A$10^0.5+(A$10-A$14^2)^0.5)/(A$10^0.5+(A$10-A$14^2)^0.5))))))+(F$6*((D$6)/(E$6*B$3*A$6))^0.5*((F$3^2-A548^2)^0.5-(F$3^2-A$14^2)^0.5-(F$3*LN((A$14*(F$3+(F$3^2-A548^2)^0.5))/(A548*(F$3+(F$3^2-A$14^2)^0.5)))))))</f>
        <v>55360842.132475853</v>
      </c>
      <c r="M548" s="15">
        <f t="shared" si="52"/>
        <v>1.7554807880668395</v>
      </c>
    </row>
    <row r="549" spans="1:13" x14ac:dyDescent="0.25">
      <c r="A549">
        <f t="shared" si="53"/>
        <v>531</v>
      </c>
      <c r="B549" s="15">
        <f>E$3+(((E$6*B$3)/(D$6*A$6))^0.5*((G$3^2-A549^2)^0.5-(F$3^2-A549^2)^0.5))</f>
        <v>0.46858614963490397</v>
      </c>
      <c r="C549" s="15">
        <f>(((B$3*(G$3^2-A549^2)/A$6)+(D$6*D$3^2/C$6))^0.5)-(((B$3*(F$3^2-A549^2)/A$6)+(D$6*C$3^2/C$6))^0.5)</f>
        <v>0.45471169384420307</v>
      </c>
      <c r="D549" s="15">
        <f>((E$6*B$3*A$6)/(D$6*F$6^2))^0.5*((A549/(G$3^2-A549^2)^0.5)/(A549/(F$3^2-A549^2)^0.5))</f>
        <v>5.7264727993555161E-7</v>
      </c>
      <c r="E549" s="15">
        <f t="shared" si="48"/>
        <v>18.059004620047556</v>
      </c>
      <c r="F549" s="9">
        <f>(B$3/F$6)*((A549/(((B$3/A$6)*(G$3^2-A549^2))+(D$6*D$3^2/C$6))^0.5)-(A549/(((B$3/A$6)*(F$3^2-A549^2))+(D$6*C$3^2/C$6))^0.5))</f>
        <v>-4.0511977887793342E-9</v>
      </c>
      <c r="G549" s="9">
        <f t="shared" si="49"/>
        <v>-0.12775857346694508</v>
      </c>
      <c r="H549" s="9">
        <f>F$6*((D$6)/(E$6*B$3*A$6))^0.5*(((G$3^2-A549^2)^0.5-(G$3^2-G$6^2)^0.5-(G$3*LN((G$6*(G$3+(G$3^2-A549^2)^0.5))/(A549*(G$3+(G$3^2-G$6^2)^0.5)))))-((F$3^2-A549^2)^0.5-(F$3^2-G$6^2)^0.5-(F$3*LN((G$6*(F$3+(F$3^2-A549^2)^0.5))/(A549*(F$3+(F$3^2-G$6^2)^0.5))))))</f>
        <v>12379200.797271231</v>
      </c>
      <c r="I549" s="15">
        <f t="shared" si="50"/>
        <v>0.39254188220672348</v>
      </c>
      <c r="J549" s="9">
        <f>X$3*(((B$10-A549^2)^0.5-(B$10-H$6^2)^0.5-(B$10^0.5*LN((H$6/A549)*((B$10^0.5+(B$10-A549^2)^0.5)/(B$10^0.5+(B$10-A549^2)^0.5)))))-((A$10-A549^2)^0.5-(A$10-H$6^2)^0.5-(A$10^0.5*LN((H$6/A549)*((A$10^0.5+(A$10-A549^2)^0.5)/(A$10^0.5+(A$10-A549^2)^0.5))))))</f>
        <v>39628120.368839413</v>
      </c>
      <c r="K549" s="15">
        <f t="shared" si="51"/>
        <v>1.2565994536034821</v>
      </c>
      <c r="L549" s="9">
        <f>((X$3*((B$10-B$14^2)^0.5-(B$10-H$6^2)^0.5-(B$10^0.5*LN((H$6/B$14)*((B$10^0.5+(B$10-B$14^2)^0.5)/(B$10^0.5+(B$10-B$14^2)^0.5))))))+(F$6*((D$6)/(E$6*B$3*A$6))^0.5*((G$3^2-A549^2)^0.5-(G$3^2-B$14^2)^0.5-(G$3*LN((B$14*(G$3+(G$3^2-A549^2)^0.5))/(A549*(G$3+(G$3^2-B$14^2)^0.5)))))))-((X$3*((A$10-A$14^2)^0.5-(A$10-H$6^2)^0.5-(A$10^0.5*LN((H$6/A$14)*((A$10^0.5+(A$10-A$14^2)^0.5)/(A$10^0.5+(A$10-A$14^2)^0.5))))))+(F$6*((D$6)/(E$6*B$3*A$6))^0.5*((F$3^2-A549^2)^0.5-(F$3^2-A$14^2)^0.5-(F$3*LN((A$14*(F$3+(F$3^2-A549^2)^0.5))/(A549*(F$3+(F$3^2-A$14^2)^0.5)))))))</f>
        <v>55307267.291633606</v>
      </c>
      <c r="M549" s="15">
        <f t="shared" si="52"/>
        <v>1.7537819410081685</v>
      </c>
    </row>
    <row r="550" spans="1:13" x14ac:dyDescent="0.25">
      <c r="A550">
        <f t="shared" si="53"/>
        <v>532</v>
      </c>
      <c r="B550" s="15">
        <f>E$3+(((E$6*B$3)/(D$6*A$6))^0.5*((G$3^2-A550^2)^0.5-(F$3^2-A550^2)^0.5))</f>
        <v>0.46856242313091823</v>
      </c>
      <c r="C550" s="15">
        <f>(((B$3*(G$3^2-A550^2)/A$6)+(D$6*D$3^2/C$6))^0.5)-(((B$3*(F$3^2-A550^2)/A$6)+(D$6*C$3^2/C$6))^0.5)</f>
        <v>0.45472588705239758</v>
      </c>
      <c r="D550" s="15">
        <f>((E$6*B$3*A$6)/(D$6*F$6^2))^0.5*((A550/(G$3^2-A550^2)^0.5)/(A550/(F$3^2-A550^2)^0.5))</f>
        <v>5.7266375055170447E-7</v>
      </c>
      <c r="E550" s="15">
        <f t="shared" si="48"/>
        <v>18.059524037398553</v>
      </c>
      <c r="F550" s="9">
        <f>(B$3/F$6)*((A550/(((B$3/A$6)*(G$3^2-A550^2))+(D$6*D$3^2/C$6))^0.5)-(A550/(((B$3/A$6)*(F$3^2-A550^2))+(D$6*C$3^2/C$6))^0.5))</f>
        <v>-4.0592072570517685E-9</v>
      </c>
      <c r="G550" s="9">
        <f t="shared" si="49"/>
        <v>-0.12801116005838459</v>
      </c>
      <c r="H550" s="9">
        <f>F$6*((D$6)/(E$6*B$3*A$6))^0.5*(((G$3^2-A550^2)^0.5-(G$3^2-G$6^2)^0.5-(G$3*LN((G$6*(G$3+(G$3^2-A550^2)^0.5))/(A550*(G$3+(G$3^2-G$6^2)^0.5)))))-((F$3^2-A550^2)^0.5-(F$3^2-G$6^2)^0.5-(F$3*LN((G$6*(F$3+(F$3^2-A550^2)^0.5))/(A550*(F$3+(F$3^2-G$6^2)^0.5))))))</f>
        <v>12325686.435944222</v>
      </c>
      <c r="I550" s="15">
        <f t="shared" si="50"/>
        <v>0.39084495294089999</v>
      </c>
      <c r="J550" s="9">
        <f>X$3*(((B$10-A550^2)^0.5-(B$10-H$6^2)^0.5-(B$10^0.5*LN((H$6/A550)*((B$10^0.5+(B$10-A550^2)^0.5)/(B$10^0.5+(B$10-A550^2)^0.5)))))-((A$10-A550^2)^0.5-(A$10-H$6^2)^0.5-(A$10^0.5*LN((H$6/A550)*((A$10^0.5+(A$10-A550^2)^0.5)/(A$10^0.5+(A$10-A550^2)^0.5))))))</f>
        <v>39647165.142589681</v>
      </c>
      <c r="K550" s="15">
        <f t="shared" si="51"/>
        <v>1.257203359417481</v>
      </c>
      <c r="L550" s="9">
        <f>((X$3*((B$10-B$14^2)^0.5-(B$10-H$6^2)^0.5-(B$10^0.5*LN((H$6/B$14)*((B$10^0.5+(B$10-B$14^2)^0.5)/(B$10^0.5+(B$10-B$14^2)^0.5))))))+(F$6*((D$6)/(E$6*B$3*A$6))^0.5*((G$3^2-A550^2)^0.5-(G$3^2-B$14^2)^0.5-(G$3*LN((B$14*(G$3+(G$3^2-A550^2)^0.5))/(A550*(G$3+(G$3^2-B$14^2)^0.5)))))))-((X$3*((A$10-A$14^2)^0.5-(A$10-H$6^2)^0.5-(A$10^0.5*LN((H$6/A$14)*((A$10^0.5+(A$10-A$14^2)^0.5)/(A$10^0.5+(A$10-A$14^2)^0.5))))))+(F$6*((D$6)/(E$6*B$3*A$6))^0.5*((F$3^2-A550^2)^0.5-(F$3^2-A$14^2)^0.5-(F$3*LN((A$14*(F$3+(F$3^2-A550^2)^0.5))/(A550*(F$3+(F$3^2-A$14^2)^0.5)))))))</f>
        <v>55253752.930305481</v>
      </c>
      <c r="M550" s="15">
        <f t="shared" si="52"/>
        <v>1.7520850117423097</v>
      </c>
    </row>
    <row r="551" spans="1:13" x14ac:dyDescent="0.25">
      <c r="A551">
        <f t="shared" si="53"/>
        <v>533</v>
      </c>
      <c r="B551" s="15">
        <f>E$3+(((E$6*B$3)/(D$6*A$6))^0.5*((G$3^2-A551^2)^0.5-(F$3^2-A551^2)^0.5))</f>
        <v>0.46853859798518493</v>
      </c>
      <c r="C551" s="15">
        <f>(((B$3*(G$3^2-A551^2)/A$6)+(D$6*D$3^2/C$6))^0.5)-(((B$3*(F$3^2-A551^2)/A$6)+(D$6*C$3^2/C$6))^0.5)</f>
        <v>0.45474010829757816</v>
      </c>
      <c r="D551" s="15">
        <f>((E$6*B$3*A$6)/(D$6*F$6^2))^0.5*((A551/(G$3^2-A551^2)^0.5)/(A551/(F$3^2-A551^2)^0.5))</f>
        <v>5.7268030263841503E-7</v>
      </c>
      <c r="E551" s="15">
        <f t="shared" si="48"/>
        <v>18.060046024005057</v>
      </c>
      <c r="F551" s="9">
        <f>(B$3/F$6)*((A551/(((B$3/A$6)*(G$3^2-A551^2))+(D$6*D$3^2/C$6))^0.5)-(A551/(((B$3/A$6)*(F$3^2-A551^2))+(D$6*C$3^2/C$6))^0.5))</f>
        <v>-4.0672189303357633E-9</v>
      </c>
      <c r="G551" s="9">
        <f t="shared" si="49"/>
        <v>-0.12826381618706864</v>
      </c>
      <c r="H551" s="9">
        <f>F$6*((D$6)/(E$6*B$3*A$6))^0.5*(((G$3^2-A551^2)^0.5-(G$3^2-G$6^2)^0.5-(G$3*LN((G$6*(G$3+(G$3^2-A551^2)^0.5))/(A551*(G$3+(G$3^2-G$6^2)^0.5)))))-((F$3^2-A551^2)^0.5-(F$3^2-G$6^2)^0.5-(F$3*LN((G$6*(F$3+(F$3^2-A551^2)^0.5))/(A551*(F$3+(F$3^2-G$6^2)^0.5))))))</f>
        <v>12272232.159748465</v>
      </c>
      <c r="I551" s="15">
        <f t="shared" si="50"/>
        <v>0.38914992896208983</v>
      </c>
      <c r="J551" s="9">
        <f>X$3*(((B$10-A551^2)^0.5-(B$10-H$6^2)^0.5-(B$10^0.5*LN((H$6/A551)*((B$10^0.5+(B$10-A551^2)^0.5)/(B$10^0.5+(B$10-A551^2)^0.5)))))-((A$10-A551^2)^0.5-(A$10-H$6^2)^0.5-(A$10^0.5*LN((H$6/A551)*((A$10^0.5+(A$10-A551^2)^0.5)/(A$10^0.5+(A$10-A551^2)^0.5))))))</f>
        <v>39666175.358800821</v>
      </c>
      <c r="K551" s="15">
        <f t="shared" si="51"/>
        <v>1.2578061694191027</v>
      </c>
      <c r="L551" s="9">
        <f>((X$3*((B$10-B$14^2)^0.5-(B$10-H$6^2)^0.5-(B$10^0.5*LN((H$6/B$14)*((B$10^0.5+(B$10-B$14^2)^0.5)/(B$10^0.5+(B$10-B$14^2)^0.5))))))+(F$6*((D$6)/(E$6*B$3*A$6))^0.5*((G$3^2-A551^2)^0.5-(G$3^2-B$14^2)^0.5-(G$3*LN((B$14*(G$3+(G$3^2-A551^2)^0.5))/(A551*(G$3+(G$3^2-B$14^2)^0.5)))))))-((X$3*((A$10-A$14^2)^0.5-(A$10-H$6^2)^0.5-(A$10^0.5*LN((H$6/A$14)*((A$10^0.5+(A$10-A$14^2)^0.5)/(A$10^0.5+(A$10-A$14^2)^0.5))))))+(F$6*((D$6)/(E$6*B$3*A$6))^0.5*((F$3^2-A551^2)^0.5-(F$3^2-A$14^2)^0.5-(F$3*LN((A$14*(F$3+(F$3^2-A551^2)^0.5))/(A551*(F$3+(F$3^2-A$14^2)^0.5)))))))</f>
        <v>55200298.654109955</v>
      </c>
      <c r="M551" s="15">
        <f t="shared" si="52"/>
        <v>1.750389987763507</v>
      </c>
    </row>
    <row r="552" spans="1:13" x14ac:dyDescent="0.25">
      <c r="A552">
        <f t="shared" si="53"/>
        <v>534</v>
      </c>
      <c r="B552" s="15">
        <f>E$3+(((E$6*B$3)/(D$6*A$6))^0.5*((G$3^2-A552^2)^0.5-(F$3^2-A552^2)^0.5))</f>
        <v>0.46851467368742933</v>
      </c>
      <c r="C552" s="15">
        <f>(((B$3*(G$3^2-A552^2)/A$6)+(D$6*D$3^2/C$6))^0.5)-(((B$3*(F$3^2-A552^2)/A$6)+(D$6*C$3^2/C$6))^0.5)</f>
        <v>0.45475435758748262</v>
      </c>
      <c r="D552" s="15">
        <f>((E$6*B$3*A$6)/(D$6*F$6^2))^0.5*((A552/(G$3^2-A552^2)^0.5)/(A552/(F$3^2-A552^2)^0.5))</f>
        <v>5.7269693671347167E-7</v>
      </c>
      <c r="E552" s="15">
        <f t="shared" si="48"/>
        <v>18.060570596196044</v>
      </c>
      <c r="F552" s="9">
        <f>(B$3/F$6)*((A552/(((B$3/A$6)*(G$3^2-A552^2))+(D$6*D$3^2/C$6))^0.5)-(A552/(((B$3/A$6)*(F$3^2-A552^2))+(D$6*C$3^2/C$6))^0.5))</f>
        <v>-4.0752328133495021E-9</v>
      </c>
      <c r="G552" s="9">
        <f t="shared" si="49"/>
        <v>-0.12851654200178991</v>
      </c>
      <c r="H552" s="9">
        <f>F$6*((D$6)/(E$6*B$3*A$6))^0.5*(((G$3^2-A552^2)^0.5-(G$3^2-G$6^2)^0.5-(G$3*LN((G$6*(G$3+(G$3^2-A552^2)^0.5))/(A552*(G$3+(G$3^2-G$6^2)^0.5)))))-((F$3^2-A552^2)^0.5-(F$3^2-G$6^2)^0.5-(F$3*LN((G$6*(F$3+(F$3^2-A552^2)^0.5))/(A552*(F$3+(F$3^2-G$6^2)^0.5))))))</f>
        <v>12218837.575658029</v>
      </c>
      <c r="I552" s="15">
        <f t="shared" si="50"/>
        <v>0.38745679780752246</v>
      </c>
      <c r="J552" s="9">
        <f>X$3*(((B$10-A552^2)^0.5-(B$10-H$6^2)^0.5-(B$10^0.5*LN((H$6/A552)*((B$10^0.5+(B$10-A552^2)^0.5)/(B$10^0.5+(B$10-A552^2)^0.5)))))-((A$10-A552^2)^0.5-(A$10-H$6^2)^0.5-(A$10^0.5*LN((H$6/A552)*((A$10^0.5+(A$10-A552^2)^0.5)/(A$10^0.5+(A$10-A552^2)^0.5))))))</f>
        <v>39685151.149509095</v>
      </c>
      <c r="K552" s="15">
        <f t="shared" si="51"/>
        <v>1.2584078877951894</v>
      </c>
      <c r="L552" s="9">
        <f>((X$3*((B$10-B$14^2)^0.5-(B$10-H$6^2)^0.5-(B$10^0.5*LN((H$6/B$14)*((B$10^0.5+(B$10-B$14^2)^0.5)/(B$10^0.5+(B$10-B$14^2)^0.5))))))+(F$6*((D$6)/(E$6*B$3*A$6))^0.5*((G$3^2-A552^2)^0.5-(G$3^2-B$14^2)^0.5-(G$3*LN((B$14*(G$3+(G$3^2-A552^2)^0.5))/(A552*(G$3+(G$3^2-B$14^2)^0.5)))))))-((X$3*((A$10-A$14^2)^0.5-(A$10-H$6^2)^0.5-(A$10^0.5*LN((H$6/A$14)*((A$10^0.5+(A$10-A$14^2)^0.5)/(A$10^0.5+(A$10-A$14^2)^0.5))))))+(F$6*((D$6)/(E$6*B$3*A$6))^0.5*((F$3^2-A552^2)^0.5-(F$3^2-A$14^2)^0.5-(F$3*LN((A$14*(F$3+(F$3^2-A552^2)^0.5))/(A552*(F$3+(F$3^2-A$14^2)^0.5)))))))</f>
        <v>55146904.070018768</v>
      </c>
      <c r="M552" s="15">
        <f t="shared" si="52"/>
        <v>1.7486968566089158</v>
      </c>
    </row>
    <row r="553" spans="1:13" x14ac:dyDescent="0.25">
      <c r="A553">
        <f t="shared" si="53"/>
        <v>535</v>
      </c>
      <c r="B553" s="15">
        <f>E$3+(((E$6*B$3)/(D$6*A$6))^0.5*((G$3^2-A553^2)^0.5-(F$3^2-A553^2)^0.5))</f>
        <v>0.46849064972338428</v>
      </c>
      <c r="C553" s="15">
        <f>(((B$3*(G$3^2-A553^2)/A$6)+(D$6*D$3^2/C$6))^0.5)-(((B$3*(F$3^2-A553^2)/A$6)+(D$6*C$3^2/C$6))^0.5)</f>
        <v>0.45476863492985586</v>
      </c>
      <c r="D553" s="15">
        <f>((E$6*B$3*A$6)/(D$6*F$6^2))^0.5*((A553/(G$3^2-A553^2)^0.5)/(A553/(F$3^2-A553^2)^0.5))</f>
        <v>5.7271365329926639E-7</v>
      </c>
      <c r="E553" s="15">
        <f t="shared" si="48"/>
        <v>18.061097770445667</v>
      </c>
      <c r="F553" s="9">
        <f>(B$3/F$6)*((A553/(((B$3/A$6)*(G$3^2-A553^2))+(D$6*D$3^2/C$6))^0.5)-(A553/(((B$3/A$6)*(F$3^2-A553^2))+(D$6*C$3^2/C$6))^0.5))</f>
        <v>-4.0832489108144733E-9</v>
      </c>
      <c r="G553" s="9">
        <f t="shared" si="49"/>
        <v>-0.12876933765144524</v>
      </c>
      <c r="H553" s="9">
        <f>F$6*((D$6)/(E$6*B$3*A$6))^0.5*(((G$3^2-A553^2)^0.5-(G$3^2-G$6^2)^0.5-(G$3*LN((G$6*(G$3+(G$3^2-A553^2)^0.5))/(A553*(G$3+(G$3^2-G$6^2)^0.5)))))-((F$3^2-A553^2)^0.5-(F$3^2-G$6^2)^0.5-(F$3*LN((G$6*(F$3+(F$3^2-A553^2)^0.5))/(A553*(F$3+(F$3^2-G$6^2)^0.5))))))</f>
        <v>12165502.291983662</v>
      </c>
      <c r="I553" s="15">
        <f t="shared" si="50"/>
        <v>0.38576554705681321</v>
      </c>
      <c r="J553" s="9">
        <f>X$3*(((B$10-A553^2)^0.5-(B$10-H$6^2)^0.5-(B$10^0.5*LN((H$6/A553)*((B$10^0.5+(B$10-A553^2)^0.5)/(B$10^0.5+(B$10-A553^2)^0.5)))))-((A$10-A553^2)^0.5-(A$10-H$6^2)^0.5-(A$10^0.5*LN((H$6/A553)*((A$10^0.5+(A$10-A553^2)^0.5)/(A$10^0.5+(A$10-A553^2)^0.5))))))</f>
        <v>39704092.646019667</v>
      </c>
      <c r="K553" s="15">
        <f t="shared" si="51"/>
        <v>1.2590085187094009</v>
      </c>
      <c r="L553" s="9">
        <f>((X$3*((B$10-B$14^2)^0.5-(B$10-H$6^2)^0.5-(B$10^0.5*LN((H$6/B$14)*((B$10^0.5+(B$10-B$14^2)^0.5)/(B$10^0.5+(B$10-B$14^2)^0.5))))))+(F$6*((D$6)/(E$6*B$3*A$6))^0.5*((G$3^2-A553^2)^0.5-(G$3^2-B$14^2)^0.5-(G$3*LN((B$14*(G$3+(G$3^2-A553^2)^0.5))/(A553*(G$3+(G$3^2-B$14^2)^0.5)))))))-((X$3*((A$10-A$14^2)^0.5-(A$10-H$6^2)^0.5-(A$10^0.5*LN((H$6/A$14)*((A$10^0.5+(A$10-A$14^2)^0.5)/(A$10^0.5+(A$10-A$14^2)^0.5))))))+(F$6*((D$6)/(E$6*B$3*A$6))^0.5*((F$3^2-A553^2)^0.5-(F$3^2-A$14^2)^0.5-(F$3*LN((A$14*(F$3+(F$3^2-A553^2)^0.5))/(A553*(F$3+(F$3^2-A$14^2)^0.5)))))))</f>
        <v>55093568.786344528</v>
      </c>
      <c r="M553" s="15">
        <f t="shared" si="52"/>
        <v>1.7470056058582106</v>
      </c>
    </row>
    <row r="554" spans="1:13" x14ac:dyDescent="0.25">
      <c r="A554">
        <f t="shared" si="53"/>
        <v>536</v>
      </c>
      <c r="B554" s="15">
        <f>E$3+(((E$6*B$3)/(D$6*A$6))^0.5*((G$3^2-A554^2)^0.5-(F$3^2-A554^2)^0.5))</f>
        <v>0.46846652557475055</v>
      </c>
      <c r="C554" s="15">
        <f>(((B$3*(G$3^2-A554^2)/A$6)+(D$6*D$3^2/C$6))^0.5)-(((B$3*(F$3^2-A554^2)/A$6)+(D$6*C$3^2/C$6))^0.5)</f>
        <v>0.45478294033244993</v>
      </c>
      <c r="D554" s="15">
        <f>((E$6*B$3*A$6)/(D$6*F$6^2))^0.5*((A554/(G$3^2-A554^2)^0.5)/(A554/(F$3^2-A554^2)^0.5))</f>
        <v>5.7273045292284459E-7</v>
      </c>
      <c r="E554" s="15">
        <f t="shared" si="48"/>
        <v>18.061627563374827</v>
      </c>
      <c r="F554" s="9">
        <f>(B$3/F$6)*((A554/(((B$3/A$6)*(G$3^2-A554^2))+(D$6*D$3^2/C$6))^0.5)-(A554/(((B$3/A$6)*(F$3^2-A554^2))+(D$6*C$3^2/C$6))^0.5))</f>
        <v>-4.0912672274556209E-9</v>
      </c>
      <c r="G554" s="9">
        <f t="shared" si="49"/>
        <v>-0.12902220328504047</v>
      </c>
      <c r="H554" s="9">
        <f>F$6*((D$6)/(E$6*B$3*A$6))^0.5*(((G$3^2-A554^2)^0.5-(G$3^2-G$6^2)^0.5-(G$3*LN((G$6*(G$3+(G$3^2-A554^2)^0.5))/(A554*(G$3+(G$3^2-G$6^2)^0.5)))))-((F$3^2-A554^2)^0.5-(F$3^2-G$6^2)^0.5-(F$3*LN((G$6*(F$3+(F$3^2-A554^2)^0.5))/(A554*(F$3+(F$3^2-G$6^2)^0.5))))))</f>
        <v>12112225.918358829</v>
      </c>
      <c r="I554" s="15">
        <f t="shared" si="50"/>
        <v>0.38407616433152048</v>
      </c>
      <c r="J554" s="9">
        <f>X$3*(((B$10-A554^2)^0.5-(B$10-H$6^2)^0.5-(B$10^0.5*LN((H$6/A554)*((B$10^0.5+(B$10-A554^2)^0.5)/(B$10^0.5+(B$10-A554^2)^0.5)))))-((A$10-A554^2)^0.5-(A$10-H$6^2)^0.5-(A$10^0.5*LN((H$6/A554)*((A$10^0.5+(A$10-A554^2)^0.5)/(A$10^0.5+(A$10-A554^2)^0.5))))))</f>
        <v>39722999.978898481</v>
      </c>
      <c r="K554" s="15">
        <f t="shared" si="51"/>
        <v>1.259608066301956</v>
      </c>
      <c r="L554" s="9">
        <f>((X$3*((B$10-B$14^2)^0.5-(B$10-H$6^2)^0.5-(B$10^0.5*LN((H$6/B$14)*((B$10^0.5+(B$10-B$14^2)^0.5)/(B$10^0.5+(B$10-B$14^2)^0.5))))))+(F$6*((D$6)/(E$6*B$3*A$6))^0.5*((G$3^2-A554^2)^0.5-(G$3^2-B$14^2)^0.5-(G$3*LN((B$14*(G$3+(G$3^2-A554^2)^0.5))/(A554*(G$3+(G$3^2-B$14^2)^0.5)))))))-((X$3*((A$10-A$14^2)^0.5-(A$10-H$6^2)^0.5-(A$10^0.5*LN((H$6/A$14)*((A$10^0.5+(A$10-A$14^2)^0.5)/(A$10^0.5+(A$10-A$14^2)^0.5))))))+(F$6*((D$6)/(E$6*B$3*A$6))^0.5*((F$3^2-A554^2)^0.5-(F$3^2-A$14^2)^0.5-(F$3*LN((A$14*(F$3+(F$3^2-A554^2)^0.5))/(A554*(F$3+(F$3^2-A$14^2)^0.5)))))))</f>
        <v>55040292.412719727</v>
      </c>
      <c r="M554" s="15">
        <f t="shared" si="52"/>
        <v>1.7453162231329187</v>
      </c>
    </row>
    <row r="555" spans="1:13" x14ac:dyDescent="0.25">
      <c r="A555">
        <f t="shared" si="53"/>
        <v>537</v>
      </c>
      <c r="B555" s="15">
        <f>E$3+(((E$6*B$3)/(D$6*A$6))^0.5*((G$3^2-A555^2)^0.5-(F$3^2-A555^2)^0.5))</f>
        <v>0.46844230071915693</v>
      </c>
      <c r="C555" s="15">
        <f>(((B$3*(G$3^2-A555^2)/A$6)+(D$6*D$3^2/C$6))^0.5)-(((B$3*(F$3^2-A555^2)/A$6)+(D$6*C$3^2/C$6))^0.5)</f>
        <v>0.45479727380304524</v>
      </c>
      <c r="D555" s="15">
        <f>((E$6*B$3*A$6)/(D$6*F$6^2))^0.5*((A555/(G$3^2-A555^2)^0.5)/(A555/(F$3^2-A555^2)^0.5))</f>
        <v>5.7274733611595618E-7</v>
      </c>
      <c r="E555" s="15">
        <f t="shared" si="48"/>
        <v>18.062159991752793</v>
      </c>
      <c r="F555" s="9">
        <f>(B$3/F$6)*((A555/(((B$3/A$6)*(G$3^2-A555^2))+(D$6*D$3^2/C$6))^0.5)-(A555/(((B$3/A$6)*(F$3^2-A555^2))+(D$6*C$3^2/C$6))^0.5))</f>
        <v>-4.0992877680013509E-9</v>
      </c>
      <c r="G555" s="9">
        <f t="shared" si="49"/>
        <v>-0.12927513905169058</v>
      </c>
      <c r="H555" s="9">
        <f>F$6*((D$6)/(E$6*B$3*A$6))^0.5*(((G$3^2-A555^2)^0.5-(G$3^2-G$6^2)^0.5-(G$3*LN((G$6*(G$3+(G$3^2-A555^2)^0.5))/(A555*(G$3+(G$3^2-G$6^2)^0.5)))))-((F$3^2-A555^2)^0.5-(F$3^2-G$6^2)^0.5-(F$3*LN((G$6*(F$3+(F$3^2-A555^2)^0.5))/(A555*(F$3+(F$3^2-G$6^2)^0.5))))))</f>
        <v>12059008.065721804</v>
      </c>
      <c r="I555" s="15">
        <f t="shared" si="50"/>
        <v>0.38238863729457778</v>
      </c>
      <c r="J555" s="9">
        <f>X$3*(((B$10-A555^2)^0.5-(B$10-H$6^2)^0.5-(B$10^0.5*LN((H$6/A555)*((B$10^0.5+(B$10-A555^2)^0.5)/(B$10^0.5+(B$10-A555^2)^0.5)))))-((A$10-A555^2)^0.5-(A$10-H$6^2)^0.5-(A$10^0.5*LN((H$6/A555)*((A$10^0.5+(A$10-A555^2)^0.5)/(A$10^0.5+(A$10-A555^2)^0.5))))))</f>
        <v>39741873.277985439</v>
      </c>
      <c r="K555" s="15">
        <f t="shared" si="51"/>
        <v>1.2602065346900506</v>
      </c>
      <c r="L555" s="9">
        <f>((X$3*((B$10-B$14^2)^0.5-(B$10-H$6^2)^0.5-(B$10^0.5*LN((H$6/B$14)*((B$10^0.5+(B$10-B$14^2)^0.5)/(B$10^0.5+(B$10-B$14^2)^0.5))))))+(F$6*((D$6)/(E$6*B$3*A$6))^0.5*((G$3^2-A555^2)^0.5-(G$3^2-B$14^2)^0.5-(G$3*LN((B$14*(G$3+(G$3^2-A555^2)^0.5))/(A555*(G$3+(G$3^2-B$14^2)^0.5)))))))-((X$3*((A$10-A$14^2)^0.5-(A$10-H$6^2)^0.5-(A$10^0.5*LN((H$6/A$14)*((A$10^0.5+(A$10-A$14^2)^0.5)/(A$10^0.5+(A$10-A$14^2)^0.5))))))+(F$6*((D$6)/(E$6*B$3*A$6))^0.5*((F$3^2-A555^2)^0.5-(F$3^2-A$14^2)^0.5-(F$3*LN((A$14*(F$3+(F$3^2-A555^2)^0.5))/(A555*(F$3+(F$3^2-A$14^2)^0.5)))))))</f>
        <v>54987074.560082436</v>
      </c>
      <c r="M555" s="15">
        <f t="shared" si="52"/>
        <v>1.7436286960959677</v>
      </c>
    </row>
    <row r="556" spans="1:13" x14ac:dyDescent="0.25">
      <c r="A556">
        <f t="shared" si="53"/>
        <v>538</v>
      </c>
      <c r="B556" s="15">
        <f>E$3+(((E$6*B$3)/(D$6*A$6))^0.5*((G$3^2-A556^2)^0.5-(F$3^2-A556^2)^0.5))</f>
        <v>0.46841797463012086</v>
      </c>
      <c r="C556" s="15">
        <f>(((B$3*(G$3^2-A556^2)/A$6)+(D$6*D$3^2/C$6))^0.5)-(((B$3*(F$3^2-A556^2)/A$6)+(D$6*C$3^2/C$6))^0.5)</f>
        <v>0.45481163534942937</v>
      </c>
      <c r="D556" s="15">
        <f>((E$6*B$3*A$6)/(D$6*F$6^2))^0.5*((A556/(G$3^2-A556^2)^0.5)/(A556/(F$3^2-A556^2)^0.5))</f>
        <v>5.7276430341510855E-7</v>
      </c>
      <c r="E556" s="15">
        <f t="shared" si="48"/>
        <v>18.062695072498862</v>
      </c>
      <c r="F556" s="9">
        <f>(B$3/F$6)*((A556/(((B$3/A$6)*(G$3^2-A556^2))+(D$6*D$3^2/C$6))^0.5)-(A556/(((B$3/A$6)*(F$3^2-A556^2))+(D$6*C$3^2/C$6))^0.5))</f>
        <v>-4.1073105371832084E-9</v>
      </c>
      <c r="G556" s="9">
        <f t="shared" si="49"/>
        <v>-0.12952814510060967</v>
      </c>
      <c r="H556" s="9">
        <f>F$6*((D$6)/(E$6*B$3*A$6))^0.5*(((G$3^2-A556^2)^0.5-(G$3^2-G$6^2)^0.5-(G$3*LN((G$6*(G$3+(G$3^2-A556^2)^0.5))/(A556*(G$3+(G$3^2-G$6^2)^0.5)))))-((F$3^2-A556^2)^0.5-(F$3^2-G$6^2)^0.5-(F$3*LN((G$6*(F$3+(F$3^2-A556^2)^0.5))/(A556*(F$3+(F$3^2-G$6^2)^0.5))))))</f>
        <v>12005848.346298071</v>
      </c>
      <c r="I556" s="15">
        <f t="shared" si="50"/>
        <v>0.38070295364973589</v>
      </c>
      <c r="J556" s="9">
        <f>X$3*(((B$10-A556^2)^0.5-(B$10-H$6^2)^0.5-(B$10^0.5*LN((H$6/A556)*((B$10^0.5+(B$10-A556^2)^0.5)/(B$10^0.5+(B$10-A556^2)^0.5)))))-((A$10-A556^2)^0.5-(A$10-H$6^2)^0.5-(A$10^0.5*LN((H$6/A556)*((A$10^0.5+(A$10-A556^2)^0.5)/(A$10^0.5+(A$10-A556^2)^0.5))))))</f>
        <v>39760712.672393359</v>
      </c>
      <c r="K556" s="15">
        <f t="shared" si="51"/>
        <v>1.260803927967826</v>
      </c>
      <c r="L556" s="9">
        <f>((X$3*((B$10-B$14^2)^0.5-(B$10-H$6^2)^0.5-(B$10^0.5*LN((H$6/B$14)*((B$10^0.5+(B$10-B$14^2)^0.5)/(B$10^0.5+(B$10-B$14^2)^0.5))))))+(F$6*((D$6)/(E$6*B$3*A$6))^0.5*((G$3^2-A556^2)^0.5-(G$3^2-B$14^2)^0.5-(G$3*LN((B$14*(G$3+(G$3^2-A556^2)^0.5))/(A556*(G$3+(G$3^2-B$14^2)^0.5)))))))-((X$3*((A$10-A$14^2)^0.5-(A$10-H$6^2)^0.5-(A$10^0.5*LN((H$6/A$14)*((A$10^0.5+(A$10-A$14^2)^0.5)/(A$10^0.5+(A$10-A$14^2)^0.5))))))+(F$6*((D$6)/(E$6*B$3*A$6))^0.5*((F$3^2-A556^2)^0.5-(F$3^2-A$14^2)^0.5-(F$3*LN((A$14*(F$3+(F$3^2-A556^2)^0.5))/(A556*(F$3+(F$3^2-A$14^2)^0.5)))))))</f>
        <v>54933914.840659142</v>
      </c>
      <c r="M556" s="15">
        <f t="shared" si="52"/>
        <v>1.7419430124511397</v>
      </c>
    </row>
    <row r="557" spans="1:13" x14ac:dyDescent="0.25">
      <c r="A557">
        <f t="shared" si="53"/>
        <v>539</v>
      </c>
      <c r="B557" s="15">
        <f>E$3+(((E$6*B$3)/(D$6*A$6))^0.5*((G$3^2-A557^2)^0.5-(F$3^2-A557^2)^0.5))</f>
        <v>0.46839354677700751</v>
      </c>
      <c r="C557" s="15">
        <f>(((B$3*(G$3^2-A557^2)/A$6)+(D$6*D$3^2/C$6))^0.5)-(((B$3*(F$3^2-A557^2)/A$6)+(D$6*C$3^2/C$6))^0.5)</f>
        <v>0.45482602497941116</v>
      </c>
      <c r="D557" s="15">
        <f>((E$6*B$3*A$6)/(D$6*F$6^2))^0.5*((A557/(G$3^2-A557^2)^0.5)/(A557/(F$3^2-A557^2)^0.5))</f>
        <v>5.7278135536161728E-7</v>
      </c>
      <c r="E557" s="15">
        <f t="shared" si="48"/>
        <v>18.063232822683965</v>
      </c>
      <c r="F557" s="9">
        <f>(B$3/F$6)*((A557/(((B$3/A$6)*(G$3^2-A557^2))+(D$6*D$3^2/C$6))^0.5)-(A557/(((B$3/A$6)*(F$3^2-A557^2))+(D$6*C$3^2/C$6))^0.5))</f>
        <v>-4.1153355397367592E-9</v>
      </c>
      <c r="G557" s="9">
        <f t="shared" si="49"/>
        <v>-0.12978122158113845</v>
      </c>
      <c r="H557" s="9">
        <f>F$6*((D$6)/(E$6*B$3*A$6))^0.5*(((G$3^2-A557^2)^0.5-(G$3^2-G$6^2)^0.5-(G$3*LN((G$6*(G$3+(G$3^2-A557^2)^0.5))/(A557*(G$3+(G$3^2-G$6^2)^0.5)))))-((F$3^2-A557^2)^0.5-(F$3^2-G$6^2)^0.5-(F$3*LN((G$6*(F$3+(F$3^2-A557^2)^0.5))/(A557*(F$3+(F$3^2-G$6^2)^0.5))))))</f>
        <v>11952746.37358797</v>
      </c>
      <c r="I557" s="15">
        <f t="shared" si="50"/>
        <v>0.37901910114117104</v>
      </c>
      <c r="J557" s="9">
        <f>X$3*(((B$10-A557^2)^0.5-(B$10-H$6^2)^0.5-(B$10^0.5*LN((H$6/A557)*((B$10^0.5+(B$10-A557^2)^0.5)/(B$10^0.5+(B$10-A557^2)^0.5)))))-((A$10-A557^2)^0.5-(A$10-H$6^2)^0.5-(A$10^0.5*LN((H$6/A557)*((A$10^0.5+(A$10-A557^2)^0.5)/(A$10^0.5+(A$10-A557^2)^0.5))))))</f>
        <v>39779518.290521145</v>
      </c>
      <c r="K557" s="15">
        <f t="shared" si="51"/>
        <v>1.2614002502067843</v>
      </c>
      <c r="L557" s="9">
        <f>((X$3*((B$10-B$14^2)^0.5-(B$10-H$6^2)^0.5-(B$10^0.5*LN((H$6/B$14)*((B$10^0.5+(B$10-B$14^2)^0.5)/(B$10^0.5+(B$10-B$14^2)^0.5))))))+(F$6*((D$6)/(E$6*B$3*A$6))^0.5*((G$3^2-A557^2)^0.5-(G$3^2-B$14^2)^0.5-(G$3*LN((B$14*(G$3+(G$3^2-A557^2)^0.5))/(A557*(G$3+(G$3^2-B$14^2)^0.5)))))))-((X$3*((A$10-A$14^2)^0.5-(A$10-H$6^2)^0.5-(A$10^0.5*LN((H$6/A$14)*((A$10^0.5+(A$10-A$14^2)^0.5)/(A$10^0.5+(A$10-A$14^2)^0.5))))))+(F$6*((D$6)/(E$6*B$3*A$6))^0.5*((F$3^2-A557^2)^0.5-(F$3^2-A$14^2)^0.5-(F$3*LN((A$14*(F$3+(F$3^2-A557^2)^0.5))/(A557*(F$3+(F$3^2-A$14^2)^0.5)))))))</f>
        <v>54880812.867949486</v>
      </c>
      <c r="M557" s="15">
        <f t="shared" si="52"/>
        <v>1.740259159942589</v>
      </c>
    </row>
    <row r="558" spans="1:13" x14ac:dyDescent="0.25">
      <c r="A558">
        <f t="shared" si="53"/>
        <v>540</v>
      </c>
      <c r="B558" s="15">
        <f>E$3+(((E$6*B$3)/(D$6*A$6))^0.5*((G$3^2-A558^2)^0.5-(F$3^2-A558^2)^0.5))</f>
        <v>0.46836901662498831</v>
      </c>
      <c r="C558" s="15">
        <f>(((B$3*(G$3^2-A558^2)/A$6)+(D$6*D$3^2/C$6))^0.5)-(((B$3*(F$3^2-A558^2)/A$6)+(D$6*C$3^2/C$6))^0.5)</f>
        <v>0.4548404427008208</v>
      </c>
      <c r="D558" s="15">
        <f>((E$6*B$3*A$6)/(D$6*F$6^2))^0.5*((A558/(G$3^2-A558^2)^0.5)/(A558/(F$3^2-A558^2)^0.5))</f>
        <v>5.727984925016618E-7</v>
      </c>
      <c r="E558" s="15">
        <f t="shared" si="48"/>
        <v>18.063773259532407</v>
      </c>
      <c r="F558" s="9">
        <f>(B$3/F$6)*((A558/(((B$3/A$6)*(G$3^2-A558^2))+(D$6*D$3^2/C$6))^0.5)-(A558/(((B$3/A$6)*(F$3^2-A558^2))+(D$6*C$3^2/C$6))^0.5))</f>
        <v>-4.1233627804004697E-9</v>
      </c>
      <c r="G558" s="9">
        <f t="shared" si="49"/>
        <v>-0.1300343686427092</v>
      </c>
      <c r="H558" s="9">
        <f>F$6*((D$6)/(E$6*B$3*A$6))^0.5*(((G$3^2-A558^2)^0.5-(G$3^2-G$6^2)^0.5-(G$3*LN((G$6*(G$3+(G$3^2-A558^2)^0.5))/(A558*(G$3+(G$3^2-G$6^2)^0.5)))))-((F$3^2-A558^2)^0.5-(F$3^2-G$6^2)^0.5-(F$3*LN((G$6*(F$3+(F$3^2-A558^2)^0.5))/(A558*(F$3+(F$3^2-G$6^2)^0.5))))))</f>
        <v>11899701.762344044</v>
      </c>
      <c r="I558" s="15">
        <f t="shared" si="50"/>
        <v>0.37733706755276647</v>
      </c>
      <c r="J558" s="9">
        <f>X$3*(((B$10-A558^2)^0.5-(B$10-H$6^2)^0.5-(B$10^0.5*LN((H$6/A558)*((B$10^0.5+(B$10-A558^2)^0.5)/(B$10^0.5+(B$10-A558^2)^0.5)))))-((A$10-A558^2)^0.5-(A$10-H$6^2)^0.5-(A$10^0.5*LN((H$6/A558)*((A$10^0.5+(A$10-A558^2)^0.5)/(A$10^0.5+(A$10-A558^2)^0.5))))))</f>
        <v>39798290.260050751</v>
      </c>
      <c r="K558" s="15">
        <f t="shared" si="51"/>
        <v>1.2619955054556935</v>
      </c>
      <c r="L558" s="9">
        <f>((X$3*((B$10-B$14^2)^0.5-(B$10-H$6^2)^0.5-(B$10^0.5*LN((H$6/B$14)*((B$10^0.5+(B$10-B$14^2)^0.5)/(B$10^0.5+(B$10-B$14^2)^0.5))))))+(F$6*((D$6)/(E$6*B$3*A$6))^0.5*((G$3^2-A558^2)^0.5-(G$3^2-B$14^2)^0.5-(G$3*LN((B$14*(G$3+(G$3^2-A558^2)^0.5))/(A558*(G$3+(G$3^2-B$14^2)^0.5)))))))-((X$3*((A$10-A$14^2)^0.5-(A$10-H$6^2)^0.5-(A$10^0.5*LN((H$6/A$14)*((A$10^0.5+(A$10-A$14^2)^0.5)/(A$10^0.5+(A$10-A$14^2)^0.5))))))+(F$6*((D$6)/(E$6*B$3*A$6))^0.5*((F$3^2-A558^2)^0.5-(F$3^2-A$14^2)^0.5-(F$3*LN((A$14*(F$3+(F$3^2-A558^2)^0.5))/(A558*(F$3+(F$3^2-A$14^2)^0.5)))))))</f>
        <v>54827768.256705284</v>
      </c>
      <c r="M558" s="15">
        <f t="shared" si="52"/>
        <v>1.7385771263541756</v>
      </c>
    </row>
    <row r="559" spans="1:13" x14ac:dyDescent="0.25">
      <c r="A559">
        <f t="shared" si="53"/>
        <v>541</v>
      </c>
      <c r="B559" s="15">
        <f>E$3+(((E$6*B$3)/(D$6*A$6))^0.5*((G$3^2-A559^2)^0.5-(F$3^2-A559^2)^0.5))</f>
        <v>0.46834438363499953</v>
      </c>
      <c r="C559" s="15">
        <f>(((B$3*(G$3^2-A559^2)/A$6)+(D$6*D$3^2/C$6))^0.5)-(((B$3*(F$3^2-A559^2)/A$6)+(D$6*C$3^2/C$6))^0.5)</f>
        <v>0.45485488852148848</v>
      </c>
      <c r="D559" s="15">
        <f>((E$6*B$3*A$6)/(D$6*F$6^2))^0.5*((A559/(G$3^2-A559^2)^0.5)/(A559/(F$3^2-A559^2)^0.5))</f>
        <v>5.7281571538633753E-7</v>
      </c>
      <c r="E559" s="15">
        <f t="shared" si="48"/>
        <v>18.064316400423539</v>
      </c>
      <c r="F559" s="9">
        <f>(B$3/F$6)*((A559/(((B$3/A$6)*(G$3^2-A559^2))+(D$6*D$3^2/C$6))^0.5)-(A559/(((B$3/A$6)*(F$3^2-A559^2))+(D$6*C$3^2/C$6))^0.5))</f>
        <v>-4.131392263916504E-9</v>
      </c>
      <c r="G559" s="9">
        <f t="shared" si="49"/>
        <v>-0.13028758643487087</v>
      </c>
      <c r="H559" s="9">
        <f>F$6*((D$6)/(E$6*B$3*A$6))^0.5*(((G$3^2-A559^2)^0.5-(G$3^2-G$6^2)^0.5-(G$3*LN((G$6*(G$3+(G$3^2-A559^2)^0.5))/(A559*(G$3+(G$3^2-G$6^2)^0.5)))))-((F$3^2-A559^2)^0.5-(F$3^2-G$6^2)^0.5-(F$3*LN((G$6*(F$3+(F$3^2-A559^2)^0.5))/(A559*(F$3+(F$3^2-G$6^2)^0.5))))))</f>
        <v>11846714.128560012</v>
      </c>
      <c r="I559" s="15">
        <f t="shared" si="50"/>
        <v>0.37565684070776295</v>
      </c>
      <c r="J559" s="9">
        <f>X$3*(((B$10-A559^2)^0.5-(B$10-H$6^2)^0.5-(B$10^0.5*LN((H$6/A559)*((B$10^0.5+(B$10-A559^2)^0.5)/(B$10^0.5+(B$10-A559^2)^0.5)))))-((A$10-A559^2)^0.5-(A$10-H$6^2)^0.5-(A$10^0.5*LN((H$6/A559)*((A$10^0.5+(A$10-A559^2)^0.5)/(A$10^0.5+(A$10-A559^2)^0.5))))))</f>
        <v>39817028.7079603</v>
      </c>
      <c r="K559" s="15">
        <f t="shared" si="51"/>
        <v>1.262589697741004</v>
      </c>
      <c r="L559" s="9">
        <f>((X$3*((B$10-B$14^2)^0.5-(B$10-H$6^2)^0.5-(B$10^0.5*LN((H$6/B$14)*((B$10^0.5+(B$10-B$14^2)^0.5)/(B$10^0.5+(B$10-B$14^2)^0.5))))))+(F$6*((D$6)/(E$6*B$3*A$6))^0.5*((G$3^2-A559^2)^0.5-(G$3^2-B$14^2)^0.5-(G$3*LN((B$14*(G$3+(G$3^2-A559^2)^0.5))/(A559*(G$3+(G$3^2-B$14^2)^0.5)))))))-((X$3*((A$10-A$14^2)^0.5-(A$10-H$6^2)^0.5-(A$10^0.5*LN((H$6/A$14)*((A$10^0.5+(A$10-A$14^2)^0.5)/(A$10^0.5+(A$10-A$14^2)^0.5))))))+(F$6*((D$6)/(E$6*B$3*A$6))^0.5*((F$3^2-A559^2)^0.5-(F$3^2-A$14^2)^0.5-(F$3*LN((A$14*(F$3+(F$3^2-A559^2)^0.5))/(A559*(F$3+(F$3^2-A$14^2)^0.5)))))))</f>
        <v>54774780.62292099</v>
      </c>
      <c r="M559" s="15">
        <f t="shared" si="52"/>
        <v>1.7368968995091638</v>
      </c>
    </row>
    <row r="560" spans="1:13" x14ac:dyDescent="0.25">
      <c r="A560">
        <f t="shared" si="53"/>
        <v>542</v>
      </c>
      <c r="B560" s="15">
        <f>E$3+(((E$6*B$3)/(D$6*A$6))^0.5*((G$3^2-A560^2)^0.5-(F$3^2-A560^2)^0.5))</f>
        <v>0.46831964726370046</v>
      </c>
      <c r="C560" s="15">
        <f>(((B$3*(G$3^2-A560^2)/A$6)+(D$6*D$3^2/C$6))^0.5)-(((B$3*(F$3^2-A560^2)/A$6)+(D$6*C$3^2/C$6))^0.5)</f>
        <v>0.454869362449287</v>
      </c>
      <c r="D560" s="15">
        <f>((E$6*B$3*A$6)/(D$6*F$6^2))^0.5*((A560/(G$3^2-A560^2)^0.5)/(A560/(F$3^2-A560^2)^0.5))</f>
        <v>5.7283302457171133E-7</v>
      </c>
      <c r="E560" s="15">
        <f t="shared" si="48"/>
        <v>18.064862262893488</v>
      </c>
      <c r="F560" s="9">
        <f>(B$3/F$6)*((A560/(((B$3/A$6)*(G$3^2-A560^2))+(D$6*D$3^2/C$6))^0.5)-(A560/(((B$3/A$6)*(F$3^2-A560^2))+(D$6*C$3^2/C$6))^0.5))</f>
        <v>-4.1394239950304893E-9</v>
      </c>
      <c r="G560" s="9">
        <f t="shared" si="49"/>
        <v>-0.13054087510728152</v>
      </c>
      <c r="H560" s="9">
        <f>F$6*((D$6)/(E$6*B$3*A$6))^0.5*(((G$3^2-A560^2)^0.5-(G$3^2-G$6^2)^0.5-(G$3*LN((G$6*(G$3+(G$3^2-A560^2)^0.5))/(A560*(G$3+(G$3^2-G$6^2)^0.5)))))-((F$3^2-A560^2)^0.5-(F$3^2-G$6^2)^0.5-(F$3*LN((G$6*(F$3+(F$3^2-A560^2)^0.5))/(A560*(F$3+(F$3^2-G$6^2)^0.5))))))</f>
        <v>11793783.089451846</v>
      </c>
      <c r="I560" s="15">
        <f t="shared" si="50"/>
        <v>0.3739784084681585</v>
      </c>
      <c r="J560" s="9">
        <f>X$3*(((B$10-A560^2)^0.5-(B$10-H$6^2)^0.5-(B$10^0.5*LN((H$6/A560)*((B$10^0.5+(B$10-A560^2)^0.5)/(B$10^0.5+(B$10-A560^2)^0.5)))))-((A$10-A560^2)^0.5-(A$10-H$6^2)^0.5-(A$10^0.5*LN((H$6/A560)*((A$10^0.5+(A$10-A560^2)^0.5)/(A$10^0.5+(A$10-A560^2)^0.5))))))</f>
        <v>39835733.760526143</v>
      </c>
      <c r="K560" s="15">
        <f t="shared" si="51"/>
        <v>1.2631828310669122</v>
      </c>
      <c r="L560" s="9">
        <f>((X$3*((B$10-B$14^2)^0.5-(B$10-H$6^2)^0.5-(B$10^0.5*LN((H$6/B$14)*((B$10^0.5+(B$10-B$14^2)^0.5)/(B$10^0.5+(B$10-B$14^2)^0.5))))))+(F$6*((D$6)/(E$6*B$3*A$6))^0.5*((G$3^2-A560^2)^0.5-(G$3^2-B$14^2)^0.5-(G$3*LN((B$14*(G$3+(G$3^2-A560^2)^0.5))/(A560*(G$3+(G$3^2-B$14^2)^0.5)))))))-((X$3*((A$10-A$14^2)^0.5-(A$10-H$6^2)^0.5-(A$10^0.5*LN((H$6/A$14)*((A$10^0.5+(A$10-A$14^2)^0.5)/(A$10^0.5+(A$10-A$14^2)^0.5))))))+(F$6*((D$6)/(E$6*B$3*A$6))^0.5*((F$3^2-A560^2)^0.5-(F$3^2-A$14^2)^0.5-(F$3*LN((A$14*(F$3+(F$3^2-A560^2)^0.5))/(A560*(F$3+(F$3^2-A$14^2)^0.5)))))))</f>
        <v>54721849.583812714</v>
      </c>
      <c r="M560" s="15">
        <f t="shared" si="52"/>
        <v>1.7352184672695559</v>
      </c>
    </row>
    <row r="561" spans="1:13" x14ac:dyDescent="0.25">
      <c r="A561">
        <f t="shared" si="53"/>
        <v>543</v>
      </c>
      <c r="B561" s="15">
        <f>E$3+(((E$6*B$3)/(D$6*A$6))^0.5*((G$3^2-A561^2)^0.5-(F$3^2-A561^2)^0.5))</f>
        <v>0.4682948069634304</v>
      </c>
      <c r="C561" s="15">
        <f>(((B$3*(G$3^2-A561^2)/A$6)+(D$6*D$3^2/C$6))^0.5)-(((B$3*(F$3^2-A561^2)/A$6)+(D$6*C$3^2/C$6))^0.5)</f>
        <v>0.45488386449208207</v>
      </c>
      <c r="D561" s="15">
        <f>((E$6*B$3*A$6)/(D$6*F$6^2))^0.5*((A561/(G$3^2-A561^2)^0.5)/(A561/(F$3^2-A561^2)^0.5))</f>
        <v>5.7285042061887699E-7</v>
      </c>
      <c r="E561" s="15">
        <f t="shared" si="48"/>
        <v>18.065410864636906</v>
      </c>
      <c r="F561" s="9">
        <f>(B$3/F$6)*((A561/(((B$3/A$6)*(G$3^2-A561^2))+(D$6*D$3^2/C$6))^0.5)-(A561/(((B$3/A$6)*(F$3^2-A561^2))+(D$6*C$3^2/C$6))^0.5))</f>
        <v>-4.1474579784914308E-9</v>
      </c>
      <c r="G561" s="9">
        <f t="shared" si="49"/>
        <v>-0.13079423480970576</v>
      </c>
      <c r="H561" s="9">
        <f>F$6*((D$6)/(E$6*B$3*A$6))^0.5*(((G$3^2-A561^2)^0.5-(G$3^2-G$6^2)^0.5-(G$3*LN((G$6*(G$3+(G$3^2-A561^2)^0.5))/(A561*(G$3+(G$3^2-G$6^2)^0.5)))))-((F$3^2-A561^2)^0.5-(F$3^2-G$6^2)^0.5-(F$3*LN((G$6*(F$3+(F$3^2-A561^2)^0.5))/(A561*(F$3+(F$3^2-G$6^2)^0.5))))))</f>
        <v>11740908.263442792</v>
      </c>
      <c r="I561" s="15">
        <f t="shared" si="50"/>
        <v>0.37230175873423366</v>
      </c>
      <c r="J561" s="9">
        <f>X$3*(((B$10-A561^2)^0.5-(B$10-H$6^2)^0.5-(B$10^0.5*LN((H$6/A561)*((B$10^0.5+(B$10-A561^2)^0.5)/(B$10^0.5+(B$10-A561^2)^0.5)))))-((A$10-A561^2)^0.5-(A$10-H$6^2)^0.5-(A$10^0.5*LN((H$6/A561)*((A$10^0.5+(A$10-A561^2)^0.5)/(A$10^0.5+(A$10-A561^2)^0.5))))))</f>
        <v>39854405.54332386</v>
      </c>
      <c r="K561" s="15">
        <f t="shared" si="51"/>
        <v>1.2637749094153938</v>
      </c>
      <c r="L561" s="9">
        <f>((X$3*((B$10-B$14^2)^0.5-(B$10-H$6^2)^0.5-(B$10^0.5*LN((H$6/B$14)*((B$10^0.5+(B$10-B$14^2)^0.5)/(B$10^0.5+(B$10-B$14^2)^0.5))))))+(F$6*((D$6)/(E$6*B$3*A$6))^0.5*((G$3^2-A561^2)^0.5-(G$3^2-B$14^2)^0.5-(G$3*LN((B$14*(G$3+(G$3^2-A561^2)^0.5))/(A561*(G$3+(G$3^2-B$14^2)^0.5)))))))-((X$3*((A$10-A$14^2)^0.5-(A$10-H$6^2)^0.5-(A$10^0.5*LN((H$6/A$14)*((A$10^0.5+(A$10-A$14^2)^0.5)/(A$10^0.5+(A$10-A$14^2)^0.5))))))+(F$6*((D$6)/(E$6*B$3*A$6))^0.5*((F$3^2-A561^2)^0.5-(F$3^2-A$14^2)^0.5-(F$3*LN((A$14*(F$3+(F$3^2-A561^2)^0.5))/(A561*(F$3+(F$3^2-A$14^2)^0.5)))))))</f>
        <v>54668974.757803917</v>
      </c>
      <c r="M561" s="15">
        <f t="shared" si="52"/>
        <v>1.7335418175356392</v>
      </c>
    </row>
    <row r="562" spans="1:13" x14ac:dyDescent="0.25">
      <c r="A562">
        <f t="shared" si="53"/>
        <v>544</v>
      </c>
      <c r="B562" s="15">
        <f>E$3+(((E$6*B$3)/(D$6*A$6))^0.5*((G$3^2-A562^2)^0.5-(F$3^2-A562^2)^0.5))</f>
        <v>0.46826986218216571</v>
      </c>
      <c r="C562" s="15">
        <f>(((B$3*(G$3^2-A562^2)/A$6)+(D$6*D$3^2/C$6))^0.5)-(((B$3*(F$3^2-A562^2)/A$6)+(D$6*C$3^2/C$6))^0.5)</f>
        <v>0.45489839465776782</v>
      </c>
      <c r="D562" s="15">
        <f>((E$6*B$3*A$6)/(D$6*F$6^2))^0.5*((A562/(G$3^2-A562^2)^0.5)/(A562/(F$3^2-A562^2)^0.5))</f>
        <v>5.7286790409401133E-7</v>
      </c>
      <c r="E562" s="15">
        <f t="shared" si="48"/>
        <v>18.065962223508741</v>
      </c>
      <c r="F562" s="9">
        <f>(B$3/F$6)*((A562/(((B$3/A$6)*(G$3^2-A562^2))+(D$6*D$3^2/C$6))^0.5)-(A562/(((B$3/A$6)*(F$3^2-A562^2))+(D$6*C$3^2/C$6))^0.5))</f>
        <v>-4.155494219052036E-9</v>
      </c>
      <c r="G562" s="9">
        <f t="shared" si="49"/>
        <v>-0.131047665692025</v>
      </c>
      <c r="H562" s="9">
        <f>F$6*((D$6)/(E$6*B$3*A$6))^0.5*(((G$3^2-A562^2)^0.5-(G$3^2-G$6^2)^0.5-(G$3*LN((G$6*(G$3+(G$3^2-A562^2)^0.5))/(A562*(G$3+(G$3^2-G$6^2)^0.5)))))-((F$3^2-A562^2)^0.5-(F$3^2-G$6^2)^0.5-(F$3*LN((G$6*(F$3+(F$3^2-A562^2)^0.5))/(A562*(F$3+(F$3^2-G$6^2)^0.5))))))</f>
        <v>11688089.270145576</v>
      </c>
      <c r="I562" s="15">
        <f t="shared" si="50"/>
        <v>0.37062687944398709</v>
      </c>
      <c r="J562" s="9">
        <f>X$3*(((B$10-A562^2)^0.5-(B$10-H$6^2)^0.5-(B$10^0.5*LN((H$6/A562)*((B$10^0.5+(B$10-A562^2)^0.5)/(B$10^0.5+(B$10-A562^2)^0.5)))))-((A$10-A562^2)^0.5-(A$10-H$6^2)^0.5-(A$10^0.5*LN((H$6/A562)*((A$10^0.5+(A$10-A562^2)^0.5)/(A$10^0.5+(A$10-A562^2)^0.5))))))</f>
        <v>39873044.181240365</v>
      </c>
      <c r="K562" s="15">
        <f t="shared" si="51"/>
        <v>1.2643659367465869</v>
      </c>
      <c r="L562" s="9">
        <f>((X$3*((B$10-B$14^2)^0.5-(B$10-H$6^2)^0.5-(B$10^0.5*LN((H$6/B$14)*((B$10^0.5+(B$10-B$14^2)^0.5)/(B$10^0.5+(B$10-B$14^2)^0.5))))))+(F$6*((D$6)/(E$6*B$3*A$6))^0.5*((G$3^2-A562^2)^0.5-(G$3^2-B$14^2)^0.5-(G$3*LN((B$14*(G$3+(G$3^2-A562^2)^0.5))/(A562*(G$3+(G$3^2-B$14^2)^0.5)))))))-((X$3*((A$10-A$14^2)^0.5-(A$10-H$6^2)^0.5-(A$10^0.5*LN((H$6/A$14)*((A$10^0.5+(A$10-A$14^2)^0.5)/(A$10^0.5+(A$10-A$14^2)^0.5))))))+(F$6*((D$6)/(E$6*B$3*A$6))^0.5*((F$3^2-A562^2)^0.5-(F$3^2-A$14^2)^0.5-(F$3*LN((A$14*(F$3+(F$3^2-A562^2)^0.5))/(A562*(F$3+(F$3^2-A$14^2)^0.5)))))))</f>
        <v>54616155.764507294</v>
      </c>
      <c r="M562" s="15">
        <f t="shared" si="52"/>
        <v>1.7318669382454115</v>
      </c>
    </row>
    <row r="563" spans="1:13" x14ac:dyDescent="0.25">
      <c r="A563">
        <f t="shared" si="53"/>
        <v>545</v>
      </c>
      <c r="B563" s="15">
        <f>E$3+(((E$6*B$3)/(D$6*A$6))^0.5*((G$3^2-A563^2)^0.5-(F$3^2-A563^2)^0.5))</f>
        <v>0.46824481236347532</v>
      </c>
      <c r="C563" s="15">
        <f>(((B$3*(G$3^2-A563^2)/A$6)+(D$6*D$3^2/C$6))^0.5)-(((B$3*(F$3^2-A563^2)/A$6)+(D$6*C$3^2/C$6))^0.5)</f>
        <v>0.4549129529542526</v>
      </c>
      <c r="D563" s="15">
        <f>((E$6*B$3*A$6)/(D$6*F$6^2))^0.5*((A563/(G$3^2-A563^2)^0.5)/(A563/(F$3^2-A563^2)^0.5))</f>
        <v>5.7288547556843215E-7</v>
      </c>
      <c r="E563" s="15">
        <f t="shared" si="48"/>
        <v>18.066516357526076</v>
      </c>
      <c r="F563" s="9">
        <f>(B$3/F$6)*((A563/(((B$3/A$6)*(G$3^2-A563^2))+(D$6*D$3^2/C$6))^0.5)-(A563/(((B$3/A$6)*(F$3^2-A563^2))+(D$6*C$3^2/C$6))^0.5))</f>
        <v>-4.163532721468151E-9</v>
      </c>
      <c r="G563" s="9">
        <f t="shared" si="49"/>
        <v>-0.13130116790421961</v>
      </c>
      <c r="H563" s="9">
        <f>F$6*((D$6)/(E$6*B$3*A$6))^0.5*(((G$3^2-A563^2)^0.5-(G$3^2-G$6^2)^0.5-(G$3*LN((G$6*(G$3+(G$3^2-A563^2)^0.5))/(A563*(G$3+(G$3^2-G$6^2)^0.5)))))-((F$3^2-A563^2)^0.5-(F$3^2-G$6^2)^0.5-(F$3*LN((G$6*(F$3+(F$3^2-A563^2)^0.5))/(A563*(F$3+(F$3^2-G$6^2)^0.5))))))</f>
        <v>11635325.730348742</v>
      </c>
      <c r="I563" s="15">
        <f t="shared" si="50"/>
        <v>0.36895375857270235</v>
      </c>
      <c r="J563" s="9">
        <f>X$3*(((B$10-A563^2)^0.5-(B$10-H$6^2)^0.5-(B$10^0.5*LN((H$6/A563)*((B$10^0.5+(B$10-A563^2)^0.5)/(B$10^0.5+(B$10-A563^2)^0.5)))))-((A$10-A563^2)^0.5-(A$10-H$6^2)^0.5-(A$10^0.5*LN((H$6/A563)*((A$10^0.5+(A$10-A563^2)^0.5)/(A$10^0.5+(A$10-A563^2)^0.5))))))</f>
        <v>39891649.798475973</v>
      </c>
      <c r="K563" s="15">
        <f t="shared" si="51"/>
        <v>1.2649559169988576</v>
      </c>
      <c r="L563" s="9">
        <f>((X$3*((B$10-B$14^2)^0.5-(B$10-H$6^2)^0.5-(B$10^0.5*LN((H$6/B$14)*((B$10^0.5+(B$10-B$14^2)^0.5)/(B$10^0.5+(B$10-B$14^2)^0.5))))))+(F$6*((D$6)/(E$6*B$3*A$6))^0.5*((G$3^2-A563^2)^0.5-(G$3^2-B$14^2)^0.5-(G$3*LN((B$14*(G$3+(G$3^2-A563^2)^0.5))/(A563*(G$3+(G$3^2-B$14^2)^0.5)))))))-((X$3*((A$10-A$14^2)^0.5-(A$10-H$6^2)^0.5-(A$10^0.5*LN((H$6/A$14)*((A$10^0.5+(A$10-A$14^2)^0.5)/(A$10^0.5+(A$10-A$14^2)^0.5))))))+(F$6*((D$6)/(E$6*B$3*A$6))^0.5*((F$3^2-A563^2)^0.5-(F$3^2-A$14^2)^0.5-(F$3*LN((A$14*(F$3+(F$3^2-A563^2)^0.5))/(A563*(F$3+(F$3^2-A$14^2)^0.5)))))))</f>
        <v>54563392.224709511</v>
      </c>
      <c r="M563" s="15">
        <f t="shared" si="52"/>
        <v>1.7301938173740967</v>
      </c>
    </row>
    <row r="564" spans="1:13" x14ac:dyDescent="0.25">
      <c r="A564">
        <f t="shared" si="53"/>
        <v>546</v>
      </c>
      <c r="B564" s="15">
        <f>E$3+(((E$6*B$3)/(D$6*A$6))^0.5*((G$3^2-A564^2)^0.5-(F$3^2-A564^2)^0.5))</f>
        <v>0.46821965694647827</v>
      </c>
      <c r="C564" s="15">
        <f>(((B$3*(G$3^2-A564^2)/A$6)+(D$6*D$3^2/C$6))^0.5)-(((B$3*(F$3^2-A564^2)/A$6)+(D$6*C$3^2/C$6))^0.5)</f>
        <v>0.45492753938946606</v>
      </c>
      <c r="D564" s="15">
        <f>((E$6*B$3*A$6)/(D$6*F$6^2))^0.5*((A564/(G$3^2-A564^2)^0.5)/(A564/(F$3^2-A564^2)^0.5))</f>
        <v>5.7290313561865359E-7</v>
      </c>
      <c r="E564" s="15">
        <f t="shared" si="48"/>
        <v>18.06707328486986</v>
      </c>
      <c r="F564" s="9">
        <f>(B$3/F$6)*((A564/(((B$3/A$6)*(G$3^2-A564^2))+(D$6*D$3^2/C$6))^0.5)-(A564/(((B$3/A$6)*(F$3^2-A564^2))+(D$6*C$3^2/C$6))^0.5))</f>
        <v>-4.171573490499402E-9</v>
      </c>
      <c r="G564" s="9">
        <f t="shared" si="49"/>
        <v>-0.13155474159638914</v>
      </c>
      <c r="H564" s="9">
        <f>F$6*((D$6)/(E$6*B$3*A$6))^0.5*(((G$3^2-A564^2)^0.5-(G$3^2-G$6^2)^0.5-(G$3*LN((G$6*(G$3+(G$3^2-A564^2)^0.5))/(A564*(G$3+(G$3^2-G$6^2)^0.5)))))-((F$3^2-A564^2)^0.5-(F$3^2-G$6^2)^0.5-(F$3*LN((G$6*(F$3+(F$3^2-A564^2)^0.5))/(A564*(F$3+(F$3^2-G$6^2)^0.5))))))</f>
        <v>11582617.265997522</v>
      </c>
      <c r="I564" s="15">
        <f t="shared" si="50"/>
        <v>0.36728238413234149</v>
      </c>
      <c r="J564" s="9">
        <f>X$3*(((B$10-A564^2)^0.5-(B$10-H$6^2)^0.5-(B$10^0.5*LN((H$6/A564)*((B$10^0.5+(B$10-A564^2)^0.5)/(B$10^0.5+(B$10-A564^2)^0.5)))))-((A$10-A564^2)^0.5-(A$10-H$6^2)^0.5-(A$10^0.5*LN((H$6/A564)*((A$10^0.5+(A$10-A564^2)^0.5)/(A$10^0.5+(A$10-A564^2)^0.5))))))</f>
        <v>39910222.518547416</v>
      </c>
      <c r="K564" s="15">
        <f t="shared" si="51"/>
        <v>1.2655448540888958</v>
      </c>
      <c r="L564" s="9">
        <f>((X$3*((B$10-B$14^2)^0.5-(B$10-H$6^2)^0.5-(B$10^0.5*LN((H$6/B$14)*((B$10^0.5+(B$10-B$14^2)^0.5)/(B$10^0.5+(B$10-B$14^2)^0.5))))))+(F$6*((D$6)/(E$6*B$3*A$6))^0.5*((G$3^2-A564^2)^0.5-(G$3^2-B$14^2)^0.5-(G$3*LN((B$14*(G$3+(G$3^2-A564^2)^0.5))/(A564*(G$3+(G$3^2-B$14^2)^0.5)))))))-((X$3*((A$10-A$14^2)^0.5-(A$10-H$6^2)^0.5-(A$10^0.5*LN((H$6/A$14)*((A$10^0.5+(A$10-A$14^2)^0.5)/(A$10^0.5+(A$10-A$14^2)^0.5))))))+(F$6*((D$6)/(E$6*B$3*A$6))^0.5*((F$3^2-A564^2)^0.5-(F$3^2-A$14^2)^0.5-(F$3*LN((A$14*(F$3+(F$3^2-A564^2)^0.5))/(A564*(F$3+(F$3^2-A$14^2)^0.5)))))))</f>
        <v>54510683.76035881</v>
      </c>
      <c r="M564" s="15">
        <f t="shared" si="52"/>
        <v>1.7285224429337522</v>
      </c>
    </row>
    <row r="565" spans="1:13" x14ac:dyDescent="0.25">
      <c r="A565">
        <f t="shared" si="53"/>
        <v>547</v>
      </c>
      <c r="B565" s="15">
        <f>E$3+(((E$6*B$3)/(D$6*A$6))^0.5*((G$3^2-A565^2)^0.5-(F$3^2-A565^2)^0.5))</f>
        <v>0.46819439536579643</v>
      </c>
      <c r="C565" s="15">
        <f>(((B$3*(G$3^2-A565^2)/A$6)+(D$6*D$3^2/C$6))^0.5)-(((B$3*(F$3^2-A565^2)/A$6)+(D$6*C$3^2/C$6))^0.5)</f>
        <v>0.45494215397133075</v>
      </c>
      <c r="D565" s="15">
        <f>((E$6*B$3*A$6)/(D$6*F$6^2))^0.5*((A565/(G$3^2-A565^2)^0.5)/(A565/(F$3^2-A565^2)^0.5))</f>
        <v>5.7292088482644772E-7</v>
      </c>
      <c r="E565" s="15">
        <f t="shared" si="48"/>
        <v>18.067633023886856</v>
      </c>
      <c r="F565" s="9">
        <f>(B$3/F$6)*((A565/(((B$3/A$6)*(G$3^2-A565^2))+(D$6*D$3^2/C$6))^0.5)-(A565/(((B$3/A$6)*(F$3^2-A565^2))+(D$6*C$3^2/C$6))^0.5))</f>
        <v>-4.1796165309087172E-9</v>
      </c>
      <c r="G565" s="9">
        <f t="shared" si="49"/>
        <v>-0.13180838691873731</v>
      </c>
      <c r="H565" s="9">
        <f>F$6*((D$6)/(E$6*B$3*A$6))^0.5*(((G$3^2-A565^2)^0.5-(G$3^2-G$6^2)^0.5-(G$3*LN((G$6*(G$3+(G$3^2-A565^2)^0.5))/(A565*(G$3+(G$3^2-G$6^2)^0.5)))))-((F$3^2-A565^2)^0.5-(F$3^2-G$6^2)^0.5-(F$3*LN((G$6*(F$3+(F$3^2-A565^2)^0.5))/(A565*(F$3+(F$3^2-G$6^2)^0.5))))))</f>
        <v>11529963.500182008</v>
      </c>
      <c r="I565" s="15">
        <f t="shared" si="50"/>
        <v>0.36561274417116973</v>
      </c>
      <c r="J565" s="9">
        <f>X$3*(((B$10-A565^2)^0.5-(B$10-H$6^2)^0.5-(B$10^0.5*LN((H$6/A565)*((B$10^0.5+(B$10-A565^2)^0.5)/(B$10^0.5+(B$10-A565^2)^0.5)))))-((A$10-A565^2)^0.5-(A$10-H$6^2)^0.5-(A$10^0.5*LN((H$6/A565)*((A$10^0.5+(A$10-A565^2)^0.5)/(A$10^0.5+(A$10-A565^2)^0.5))))))</f>
        <v>39928762.464294896</v>
      </c>
      <c r="K565" s="15">
        <f t="shared" si="51"/>
        <v>1.2661327519119385</v>
      </c>
      <c r="L565" s="9">
        <f>((X$3*((B$10-B$14^2)^0.5-(B$10-H$6^2)^0.5-(B$10^0.5*LN((H$6/B$14)*((B$10^0.5+(B$10-B$14^2)^0.5)/(B$10^0.5+(B$10-B$14^2)^0.5))))))+(F$6*((D$6)/(E$6*B$3*A$6))^0.5*((G$3^2-A565^2)^0.5-(G$3^2-B$14^2)^0.5-(G$3*LN((B$14*(G$3+(G$3^2-A565^2)^0.5))/(A565*(G$3+(G$3^2-B$14^2)^0.5)))))))-((X$3*((A$10-A$14^2)^0.5-(A$10-H$6^2)^0.5-(A$10^0.5*LN((H$6/A$14)*((A$10^0.5+(A$10-A$14^2)^0.5)/(A$10^0.5+(A$10-A$14^2)^0.5))))))+(F$6*((D$6)/(E$6*B$3*A$6))^0.5*((F$3^2-A565^2)^0.5-(F$3^2-A$14^2)^0.5-(F$3*LN((A$14*(F$3+(F$3^2-A565^2)^0.5))/(A565*(F$3+(F$3^2-A$14^2)^0.5)))))))</f>
        <v>54458029.994544029</v>
      </c>
      <c r="M565" s="15">
        <f t="shared" si="52"/>
        <v>1.7268528029726036</v>
      </c>
    </row>
    <row r="566" spans="1:13" x14ac:dyDescent="0.25">
      <c r="A566">
        <f t="shared" si="53"/>
        <v>548</v>
      </c>
      <c r="B566" s="15">
        <f>E$3+(((E$6*B$3)/(D$6*A$6))^0.5*((G$3^2-A566^2)^0.5-(F$3^2-A566^2)^0.5))</f>
        <v>0.46816902705151181</v>
      </c>
      <c r="C566" s="15">
        <f>(((B$3*(G$3^2-A566^2)/A$6)+(D$6*D$3^2/C$6))^0.5)-(((B$3*(F$3^2-A566^2)/A$6)+(D$6*C$3^2/C$6))^0.5)</f>
        <v>0.45495679670783318</v>
      </c>
      <c r="D566" s="15">
        <f>((E$6*B$3*A$6)/(D$6*F$6^2))^0.5*((A566/(G$3^2-A566^2)^0.5)/(A566/(F$3^2-A566^2)^0.5))</f>
        <v>5.7293872377890134E-7</v>
      </c>
      <c r="E566" s="15">
        <f t="shared" si="48"/>
        <v>18.068195593091431</v>
      </c>
      <c r="F566" s="9">
        <f>(B$3/F$6)*((A566/(((B$3/A$6)*(G$3^2-A566^2))+(D$6*D$3^2/C$6))^0.5)-(A566/(((B$3/A$6)*(F$3^2-A566^2))+(D$6*C$3^2/C$6))^0.5))</f>
        <v>-4.1876618474628846E-9</v>
      </c>
      <c r="G566" s="9">
        <f t="shared" si="49"/>
        <v>-0.13206210402158952</v>
      </c>
      <c r="H566" s="9">
        <f>F$6*((D$6)/(E$6*B$3*A$6))^0.5*(((G$3^2-A566^2)^0.5-(G$3^2-G$6^2)^0.5-(G$3*LN((G$6*(G$3+(G$3^2-A566^2)^0.5))/(A566*(G$3+(G$3^2-G$6^2)^0.5)))))-((F$3^2-A566^2)^0.5-(F$3^2-G$6^2)^0.5-(F$3*LN((G$6*(F$3+(F$3^2-A566^2)^0.5))/(A566*(F$3+(F$3^2-G$6^2)^0.5))))))</f>
        <v>11477364.057119042</v>
      </c>
      <c r="I566" s="15">
        <f t="shared" si="50"/>
        <v>0.36394482677318118</v>
      </c>
      <c r="J566" s="9">
        <f>X$3*(((B$10-A566^2)^0.5-(B$10-H$6^2)^0.5-(B$10^0.5*LN((H$6/A566)*((B$10^0.5+(B$10-A566^2)^0.5)/(B$10^0.5+(B$10-A566^2)^0.5)))))-((A$10-A566^2)^0.5-(A$10-H$6^2)^0.5-(A$10^0.5*LN((H$6/A566)*((A$10^0.5+(A$10-A566^2)^0.5)/(A$10^0.5+(A$10-A566^2)^0.5))))))</f>
        <v>39947269.757889204</v>
      </c>
      <c r="K566" s="15">
        <f t="shared" si="51"/>
        <v>1.2667196143419965</v>
      </c>
      <c r="L566" s="9">
        <f>((X$3*((B$10-B$14^2)^0.5-(B$10-H$6^2)^0.5-(B$10^0.5*LN((H$6/B$14)*((B$10^0.5+(B$10-B$14^2)^0.5)/(B$10^0.5+(B$10-B$14^2)^0.5))))))+(F$6*((D$6)/(E$6*B$3*A$6))^0.5*((G$3^2-A566^2)^0.5-(G$3^2-B$14^2)^0.5-(G$3*LN((B$14*(G$3+(G$3^2-A566^2)^0.5))/(A566*(G$3+(G$3^2-B$14^2)^0.5)))))))-((X$3*((A$10-A$14^2)^0.5-(A$10-H$6^2)^0.5-(A$10^0.5*LN((H$6/A$14)*((A$10^0.5+(A$10-A$14^2)^0.5)/(A$10^0.5+(A$10-A$14^2)^0.5))))))+(F$6*((D$6)/(E$6*B$3*A$6))^0.5*((F$3^2-A566^2)^0.5-(F$3^2-A$14^2)^0.5-(F$3*LN((A$14*(F$3+(F$3^2-A566^2)^0.5))/(A566*(F$3+(F$3^2-A$14^2)^0.5)))))))</f>
        <v>54405430.551480293</v>
      </c>
      <c r="M566" s="15">
        <f t="shared" si="52"/>
        <v>1.7251848855745908</v>
      </c>
    </row>
    <row r="567" spans="1:13" x14ac:dyDescent="0.25">
      <c r="A567">
        <f t="shared" si="53"/>
        <v>549</v>
      </c>
      <c r="B567" s="15">
        <f>E$3+(((E$6*B$3)/(D$6*A$6))^0.5*((G$3^2-A567^2)^0.5-(F$3^2-A567^2)^0.5))</f>
        <v>0.46814355142911845</v>
      </c>
      <c r="C567" s="15">
        <f>(((B$3*(G$3^2-A567^2)/A$6)+(D$6*D$3^2/C$6))^0.5)-(((B$3*(F$3^2-A567^2)/A$6)+(D$6*C$3^2/C$6))^0.5)</f>
        <v>0.45497146760693141</v>
      </c>
      <c r="D567" s="15">
        <f>((E$6*B$3*A$6)/(D$6*F$6^2))^0.5*((A567/(G$3^2-A567^2)^0.5)/(A567/(F$3^2-A567^2)^0.5))</f>
        <v>5.729566530684779E-7</v>
      </c>
      <c r="E567" s="15">
        <f t="shared" si="48"/>
        <v>18.068761011167521</v>
      </c>
      <c r="F567" s="9">
        <f>(B$3/F$6)*((A567/(((B$3/A$6)*(G$3^2-A567^2))+(D$6*D$3^2/C$6))^0.5)-(A567/(((B$3/A$6)*(F$3^2-A567^2))+(D$6*C$3^2/C$6))^0.5))</f>
        <v>-4.1957094449316725E-9</v>
      </c>
      <c r="G567" s="9">
        <f t="shared" si="49"/>
        <v>-0.13231589305536523</v>
      </c>
      <c r="H567" s="9">
        <f>F$6*((D$6)/(E$6*B$3*A$6))^0.5*(((G$3^2-A567^2)^0.5-(G$3^2-G$6^2)^0.5-(G$3*LN((G$6*(G$3+(G$3^2-A567^2)^0.5))/(A567*(G$3+(G$3^2-G$6^2)^0.5)))))-((F$3^2-A567^2)^0.5-(F$3^2-G$6^2)^0.5-(F$3*LN((G$6*(F$3+(F$3^2-A567^2)^0.5))/(A567*(F$3+(F$3^2-G$6^2)^0.5))))))</f>
        <v>11424818.562134506</v>
      </c>
      <c r="I567" s="15">
        <f t="shared" si="50"/>
        <v>0.36227862005753764</v>
      </c>
      <c r="J567" s="9">
        <f>X$3*(((B$10-A567^2)^0.5-(B$10-H$6^2)^0.5-(B$10^0.5*LN((H$6/A567)*((B$10^0.5+(B$10-A567^2)^0.5)/(B$10^0.5+(B$10-A567^2)^0.5)))))-((A$10-A567^2)^0.5-(A$10-H$6^2)^0.5-(A$10^0.5*LN((H$6/A567)*((A$10^0.5+(A$10-A567^2)^0.5)/(A$10^0.5+(A$10-A567^2)^0.5))))))</f>
        <v>39965744.520829678</v>
      </c>
      <c r="K567" s="15">
        <f t="shared" si="51"/>
        <v>1.2673054452317885</v>
      </c>
      <c r="L567" s="9">
        <f>((X$3*((B$10-B$14^2)^0.5-(B$10-H$6^2)^0.5-(B$10^0.5*LN((H$6/B$14)*((B$10^0.5+(B$10-B$14^2)^0.5)/(B$10^0.5+(B$10-B$14^2)^0.5))))))+(F$6*((D$6)/(E$6*B$3*A$6))^0.5*((G$3^2-A567^2)^0.5-(G$3^2-B$14^2)^0.5-(G$3*LN((B$14*(G$3+(G$3^2-A567^2)^0.5))/(A567*(G$3+(G$3^2-B$14^2)^0.5)))))))-((X$3*((A$10-A$14^2)^0.5-(A$10-H$6^2)^0.5-(A$10^0.5*LN((H$6/A$14)*((A$10^0.5+(A$10-A$14^2)^0.5)/(A$10^0.5+(A$10-A$14^2)^0.5))))))+(F$6*((D$6)/(E$6*B$3*A$6))^0.5*((F$3^2-A567^2)^0.5-(F$3^2-A$14^2)^0.5-(F$3*LN((A$14*(F$3+(F$3^2-A567^2)^0.5))/(A567*(F$3+(F$3^2-A$14^2)^0.5)))))))</f>
        <v>54352885.056495667</v>
      </c>
      <c r="M567" s="15">
        <f t="shared" si="52"/>
        <v>1.7235186788589443</v>
      </c>
    </row>
    <row r="568" spans="1:13" x14ac:dyDescent="0.25">
      <c r="A568">
        <f t="shared" si="53"/>
        <v>550</v>
      </c>
      <c r="B568" s="15">
        <f>E$3+(((E$6*B$3)/(D$6*A$6))^0.5*((G$3^2-A568^2)^0.5-(F$3^2-A568^2)^0.5))</f>
        <v>0.4681179679194768</v>
      </c>
      <c r="C568" s="15">
        <f>(((B$3*(G$3^2-A568^2)/A$6)+(D$6*D$3^2/C$6))^0.5)-(((B$3*(F$3^2-A568^2)/A$6)+(D$6*C$3^2/C$6))^0.5)</f>
        <v>0.45498616667661196</v>
      </c>
      <c r="D568" s="15">
        <f>((E$6*B$3*A$6)/(D$6*F$6^2))^0.5*((A568/(G$3^2-A568^2)^0.5)/(A568/(F$3^2-A568^2)^0.5))</f>
        <v>5.729746732930772E-7</v>
      </c>
      <c r="E568" s="15">
        <f t="shared" si="48"/>
        <v>18.06932929697048</v>
      </c>
      <c r="F568" s="9">
        <f>(B$3/F$6)*((A568/(((B$3/A$6)*(G$3^2-A568^2))+(D$6*D$3^2/C$6))^0.5)-(A568/(((B$3/A$6)*(F$3^2-A568^2))+(D$6*C$3^2/C$6))^0.5))</f>
        <v>-4.2037593280887881E-9</v>
      </c>
      <c r="G568" s="9">
        <f t="shared" si="49"/>
        <v>-0.13256975417060804</v>
      </c>
      <c r="H568" s="9">
        <f>F$6*((D$6)/(E$6*B$3*A$6))^0.5*(((G$3^2-A568^2)^0.5-(G$3^2-G$6^2)^0.5-(G$3*LN((G$6*(G$3+(G$3^2-A568^2)^0.5))/(A568*(G$3+(G$3^2-G$6^2)^0.5)))))-((F$3^2-A568^2)^0.5-(F$3^2-G$6^2)^0.5-(F$3*LN((G$6*(F$3+(F$3^2-A568^2)^0.5))/(A568*(F$3+(F$3^2-G$6^2)^0.5))))))</f>
        <v>11372326.641651286</v>
      </c>
      <c r="I568" s="15">
        <f t="shared" si="50"/>
        <v>0.3606141121781864</v>
      </c>
      <c r="J568" s="9">
        <f>X$3*(((B$10-A568^2)^0.5-(B$10-H$6^2)^0.5-(B$10^0.5*LN((H$6/A568)*((B$10^0.5+(B$10-A568^2)^0.5)/(B$10^0.5+(B$10-A568^2)^0.5)))))-((A$10-A568^2)^0.5-(A$10-H$6^2)^0.5-(A$10^0.5*LN((H$6/A568)*((A$10^0.5+(A$10-A568^2)^0.5)/(A$10^0.5+(A$10-A568^2)^0.5))))))</f>
        <v>39984186.873961389</v>
      </c>
      <c r="K568" s="15">
        <f t="shared" si="51"/>
        <v>1.2678902484132861</v>
      </c>
      <c r="L568" s="9">
        <f>((X$3*((B$10-B$14^2)^0.5-(B$10-H$6^2)^0.5-(B$10^0.5*LN((H$6/B$14)*((B$10^0.5+(B$10-B$14^2)^0.5)/(B$10^0.5+(B$10-B$14^2)^0.5))))))+(F$6*((D$6)/(E$6*B$3*A$6))^0.5*((G$3^2-A568^2)^0.5-(G$3^2-B$14^2)^0.5-(G$3*LN((B$14*(G$3+(G$3^2-A568^2)^0.5))/(A568*(G$3+(G$3^2-B$14^2)^0.5)))))))-((X$3*((A$10-A$14^2)^0.5-(A$10-H$6^2)^0.5-(A$10^0.5*LN((H$6/A$14)*((A$10^0.5+(A$10-A$14^2)^0.5)/(A$10^0.5+(A$10-A$14^2)^0.5))))))+(F$6*((D$6)/(E$6*B$3*A$6))^0.5*((F$3^2-A568^2)^0.5-(F$3^2-A$14^2)^0.5-(F$3*LN((A$14*(F$3+(F$3^2-A568^2)^0.5))/(A568*(F$3+(F$3^2-A$14^2)^0.5)))))))</f>
        <v>54300393.136013031</v>
      </c>
      <c r="M568" s="15">
        <f t="shared" si="52"/>
        <v>1.7218541709796116</v>
      </c>
    </row>
    <row r="569" spans="1:13" x14ac:dyDescent="0.25">
      <c r="A569">
        <f t="shared" si="53"/>
        <v>551</v>
      </c>
      <c r="B569" s="15">
        <f>E$3+(((E$6*B$3)/(D$6*A$6))^0.5*((G$3^2-A569^2)^0.5-(F$3^2-A569^2)^0.5))</f>
        <v>0.46809227593876745</v>
      </c>
      <c r="C569" s="15">
        <f>(((B$3*(G$3^2-A569^2)/A$6)+(D$6*D$3^2/C$6))^0.5)-(((B$3*(F$3^2-A569^2)/A$6)+(D$6*C$3^2/C$6))^0.5)</f>
        <v>0.45500089392490395</v>
      </c>
      <c r="D569" s="15">
        <f>((E$6*B$3*A$6)/(D$6*F$6^2))^0.5*((A569/(G$3^2-A569^2)^0.5)/(A569/(F$3^2-A569^2)^0.5))</f>
        <v>5.7299278505609808E-7</v>
      </c>
      <c r="E569" s="15">
        <f t="shared" si="48"/>
        <v>18.069900469529109</v>
      </c>
      <c r="F569" s="9">
        <f>(B$3/F$6)*((A569/(((B$3/A$6)*(G$3^2-A569^2))+(D$6*D$3^2/C$6))^0.5)-(A569/(((B$3/A$6)*(F$3^2-A569^2))+(D$6*C$3^2/C$6))^0.5))</f>
        <v>-4.2118115017116454E-9</v>
      </c>
      <c r="G569" s="9">
        <f t="shared" si="49"/>
        <v>-0.13282368751797843</v>
      </c>
      <c r="H569" s="9">
        <f>F$6*((D$6)/(E$6*B$3*A$6))^0.5*(((G$3^2-A569^2)^0.5-(G$3^2-G$6^2)^0.5-(G$3*LN((G$6*(G$3+(G$3^2-A569^2)^0.5))/(A569*(G$3+(G$3^2-G$6^2)^0.5)))))-((F$3^2-A569^2)^0.5-(F$3^2-G$6^2)^0.5-(F$3*LN((G$6*(F$3+(F$3^2-A569^2)^0.5))/(A569*(F$3+(F$3^2-G$6^2)^0.5))))))</f>
        <v>11319887.923172578</v>
      </c>
      <c r="I569" s="15">
        <f t="shared" si="50"/>
        <v>0.35895129132333137</v>
      </c>
      <c r="J569" s="9">
        <f>X$3*(((B$10-A569^2)^0.5-(B$10-H$6^2)^0.5-(B$10^0.5*LN((H$6/A569)*((B$10^0.5+(B$10-A569^2)^0.5)/(B$10^0.5+(B$10-A569^2)^0.5)))))-((A$10-A569^2)^0.5-(A$10-H$6^2)^0.5-(A$10^0.5*LN((H$6/A569)*((A$10^0.5+(A$10-A569^2)^0.5)/(A$10^0.5+(A$10-A569^2)^0.5))))))</f>
        <v>40002596.937460989</v>
      </c>
      <c r="K569" s="15">
        <f t="shared" si="51"/>
        <v>1.2684740276972664</v>
      </c>
      <c r="L569" s="9">
        <f>((X$3*((B$10-B$14^2)^0.5-(B$10-H$6^2)^0.5-(B$10^0.5*LN((H$6/B$14)*((B$10^0.5+(B$10-B$14^2)^0.5)/(B$10^0.5+(B$10-B$14^2)^0.5))))))+(F$6*((D$6)/(E$6*B$3*A$6))^0.5*((G$3^2-A569^2)^0.5-(G$3^2-B$14^2)^0.5-(G$3*LN((B$14*(G$3+(G$3^2-A569^2)^0.5))/(A569*(G$3+(G$3^2-B$14^2)^0.5)))))))-((X$3*((A$10-A$14^2)^0.5-(A$10-H$6^2)^0.5-(A$10^0.5*LN((H$6/A$14)*((A$10^0.5+(A$10-A$14^2)^0.5)/(A$10^0.5+(A$10-A$14^2)^0.5))))))+(F$6*((D$6)/(E$6*B$3*A$6))^0.5*((F$3^2-A569^2)^0.5-(F$3^2-A$14^2)^0.5-(F$3*LN((A$14*(F$3+(F$3^2-A569^2)^0.5))/(A569*(F$3+(F$3^2-A$14^2)^0.5)))))))</f>
        <v>54247954.417533875</v>
      </c>
      <c r="M569" s="15">
        <f t="shared" si="52"/>
        <v>1.7201913501247423</v>
      </c>
    </row>
    <row r="570" spans="1:13" x14ac:dyDescent="0.25">
      <c r="A570">
        <f t="shared" si="53"/>
        <v>552</v>
      </c>
      <c r="B570" s="15">
        <f>E$3+(((E$6*B$3)/(D$6*A$6))^0.5*((G$3^2-A570^2)^0.5-(F$3^2-A570^2)^0.5))</f>
        <v>0.46806647489844178</v>
      </c>
      <c r="C570" s="15">
        <f>(((B$3*(G$3^2-A570^2)/A$6)+(D$6*D$3^2/C$6))^0.5)-(((B$3*(F$3^2-A570^2)/A$6)+(D$6*C$3^2/C$6))^0.5)</f>
        <v>0.45501564935980099</v>
      </c>
      <c r="D570" s="15">
        <f>((E$6*B$3*A$6)/(D$6*F$6^2))^0.5*((A570/(G$3^2-A570^2)^0.5)/(A570/(F$3^2-A570^2)^0.5))</f>
        <v>5.730109889665007E-7</v>
      </c>
      <c r="E570" s="15">
        <f t="shared" si="48"/>
        <v>18.070474548047567</v>
      </c>
      <c r="F570" s="9">
        <f>(B$3/F$6)*((A570/(((B$3/A$6)*(G$3^2-A570^2))+(D$6*D$3^2/C$6))^0.5)-(A570/(((B$3/A$6)*(F$3^2-A570^2))+(D$6*C$3^2/C$6))^0.5))</f>
        <v>-4.2198659705803887E-9</v>
      </c>
      <c r="G570" s="9">
        <f t="shared" si="49"/>
        <v>-0.13307769324822313</v>
      </c>
      <c r="H570" s="9">
        <f>F$6*((D$6)/(E$6*B$3*A$6))^0.5*(((G$3^2-A570^2)^0.5-(G$3^2-G$6^2)^0.5-(G$3*LN((G$6*(G$3+(G$3^2-A570^2)^0.5))/(A570*(G$3+(G$3^2-G$6^2)^0.5)))))-((F$3^2-A570^2)^0.5-(F$3^2-G$6^2)^0.5-(F$3*LN((G$6*(F$3+(F$3^2-A570^2)^0.5))/(A570*(F$3+(F$3^2-G$6^2)^0.5))))))</f>
        <v>11267502.035264486</v>
      </c>
      <c r="I570" s="15">
        <f t="shared" si="50"/>
        <v>0.35729014571488099</v>
      </c>
      <c r="J570" s="9">
        <f>X$3*(((B$10-A570^2)^0.5-(B$10-H$6^2)^0.5-(B$10^0.5*LN((H$6/A570)*((B$10^0.5+(B$10-A570^2)^0.5)/(B$10^0.5+(B$10-A570^2)^0.5)))))-((A$10-A570^2)^0.5-(A$10-H$6^2)^0.5-(A$10^0.5*LN((H$6/A570)*((A$10^0.5+(A$10-A570^2)^0.5)/(A$10^0.5+(A$10-A570^2)^0.5))))))</f>
        <v>40020974.830863014</v>
      </c>
      <c r="K570" s="15">
        <f t="shared" si="51"/>
        <v>1.2690567868741442</v>
      </c>
      <c r="L570" s="9">
        <f>((X$3*((B$10-B$14^2)^0.5-(B$10-H$6^2)^0.5-(B$10^0.5*LN((H$6/B$14)*((B$10^0.5+(B$10-B$14^2)^0.5)/(B$10^0.5+(B$10-B$14^2)^0.5))))))+(F$6*((D$6)/(E$6*B$3*A$6))^0.5*((G$3^2-A570^2)^0.5-(G$3^2-B$14^2)^0.5-(G$3*LN((B$14*(G$3+(G$3^2-A570^2)^0.5))/(A570*(G$3+(G$3^2-B$14^2)^0.5)))))))-((X$3*((A$10-A$14^2)^0.5-(A$10-H$6^2)^0.5-(A$10^0.5*LN((H$6/A$14)*((A$10^0.5+(A$10-A$14^2)^0.5)/(A$10^0.5+(A$10-A$14^2)^0.5))))))+(F$6*((D$6)/(E$6*B$3*A$6))^0.5*((F$3^2-A570^2)^0.5-(F$3^2-A$14^2)^0.5-(F$3*LN((A$14*(F$3+(F$3^2-A570^2)^0.5))/(A570*(F$3+(F$3^2-A$14^2)^0.5)))))))</f>
        <v>54195568.529625893</v>
      </c>
      <c r="M570" s="15">
        <f t="shared" si="52"/>
        <v>1.7185302045162953</v>
      </c>
    </row>
    <row r="571" spans="1:13" x14ac:dyDescent="0.25">
      <c r="A571">
        <f t="shared" si="53"/>
        <v>553</v>
      </c>
      <c r="B571" s="15">
        <f>E$3+(((E$6*B$3)/(D$6*A$6))^0.5*((G$3^2-A571^2)^0.5-(F$3^2-A571^2)^0.5))</f>
        <v>0.46804056420517515</v>
      </c>
      <c r="C571" s="15">
        <f>(((B$3*(G$3^2-A571^2)/A$6)+(D$6*D$3^2/C$6))^0.5)-(((B$3*(F$3^2-A571^2)/A$6)+(D$6*C$3^2/C$6))^0.5)</f>
        <v>0.45503043298937484</v>
      </c>
      <c r="D571" s="15">
        <f>((E$6*B$3*A$6)/(D$6*F$6^2))^0.5*((A571/(G$3^2-A571^2)^0.5)/(A571/(F$3^2-A571^2)^0.5))</f>
        <v>5.7302928563886983E-7</v>
      </c>
      <c r="E571" s="15">
        <f t="shared" si="48"/>
        <v>18.071051551907399</v>
      </c>
      <c r="F571" s="9">
        <f>(B$3/F$6)*((A571/(((B$3/A$6)*(G$3^2-A571^2))+(D$6*D$3^2/C$6))^0.5)-(A571/(((B$3/A$6)*(F$3^2-A571^2))+(D$6*C$3^2/C$6))^0.5))</f>
        <v>-4.227922739479673E-9</v>
      </c>
      <c r="G571" s="9">
        <f t="shared" si="49"/>
        <v>-0.13333177151223097</v>
      </c>
      <c r="H571" s="9">
        <f>F$6*((D$6)/(E$6*B$3*A$6))^0.5*(((G$3^2-A571^2)^0.5-(G$3^2-G$6^2)^0.5-(G$3*LN((G$6*(G$3+(G$3^2-A571^2)^0.5))/(A571*(G$3+(G$3^2-G$6^2)^0.5)))))-((F$3^2-A571^2)^0.5-(F$3^2-G$6^2)^0.5-(F$3*LN((G$6*(F$3+(F$3^2-A571^2)^0.5))/(A571*(F$3+(F$3^2-G$6^2)^0.5))))))</f>
        <v>11215168.607543178</v>
      </c>
      <c r="I571" s="15">
        <f t="shared" si="50"/>
        <v>0.35563066360804091</v>
      </c>
      <c r="J571" s="9">
        <f>X$3*(((B$10-A571^2)^0.5-(B$10-H$6^2)^0.5-(B$10^0.5*LN((H$6/A571)*((B$10^0.5+(B$10-A571^2)^0.5)/(B$10^0.5+(B$10-A571^2)^0.5)))))-((A$10-A571^2)^0.5-(A$10-H$6^2)^0.5-(A$10^0.5*LN((H$6/A571)*((A$10^0.5+(A$10-A571^2)^0.5)/(A$10^0.5+(A$10-A571^2)^0.5))))))</f>
        <v>40039320.673051782</v>
      </c>
      <c r="K571" s="15">
        <f t="shared" si="51"/>
        <v>1.2696385297137172</v>
      </c>
      <c r="L571" s="9">
        <f>((X$3*((B$10-B$14^2)^0.5-(B$10-H$6^2)^0.5-(B$10^0.5*LN((H$6/B$14)*((B$10^0.5+(B$10-B$14^2)^0.5)/(B$10^0.5+(B$10-B$14^2)^0.5))))))+(F$6*((D$6)/(E$6*B$3*A$6))^0.5*((G$3^2-A571^2)^0.5-(G$3^2-B$14^2)^0.5-(G$3*LN((B$14*(G$3+(G$3^2-A571^2)^0.5))/(A571*(G$3+(G$3^2-B$14^2)^0.5)))))))-((X$3*((A$10-A$14^2)^0.5-(A$10-H$6^2)^0.5-(A$10^0.5*LN((H$6/A$14)*((A$10^0.5+(A$10-A$14^2)^0.5)/(A$10^0.5+(A$10-A$14^2)^0.5))))))+(F$6*((D$6)/(E$6*B$3*A$6))^0.5*((F$3^2-A571^2)^0.5-(F$3^2-A$14^2)^0.5-(F$3*LN((A$14*(F$3+(F$3^2-A571^2)^0.5))/(A571*(F$3+(F$3^2-A$14^2)^0.5)))))))</f>
        <v>54143235.101904869</v>
      </c>
      <c r="M571" s="15">
        <f t="shared" si="52"/>
        <v>1.7168707224094644</v>
      </c>
    </row>
    <row r="572" spans="1:13" x14ac:dyDescent="0.25">
      <c r="A572">
        <f t="shared" si="53"/>
        <v>554</v>
      </c>
      <c r="B572" s="15">
        <f>E$3+(((E$6*B$3)/(D$6*A$6))^0.5*((G$3^2-A572^2)^0.5-(F$3^2-A572^2)^0.5))</f>
        <v>0.46801454326081737</v>
      </c>
      <c r="C572" s="15">
        <f>(((B$3*(G$3^2-A572^2)/A$6)+(D$6*D$3^2/C$6))^0.5)-(((B$3*(F$3^2-A572^2)/A$6)+(D$6*C$3^2/C$6))^0.5)</f>
        <v>0.45504524482166886</v>
      </c>
      <c r="D572" s="15">
        <f>((E$6*B$3*A$6)/(D$6*F$6^2))^0.5*((A572/(G$3^2-A572^2)^0.5)/(A572/(F$3^2-A572^2)^0.5))</f>
        <v>5.7304767569347995E-7</v>
      </c>
      <c r="E572" s="15">
        <f t="shared" si="48"/>
        <v>18.071631500669586</v>
      </c>
      <c r="F572" s="9">
        <f>(B$3/F$6)*((A572/(((B$3/A$6)*(G$3^2-A572^2))+(D$6*D$3^2/C$6))^0.5)-(A572/(((B$3/A$6)*(F$3^2-A572^2))+(D$6*C$3^2/C$6))^0.5))</f>
        <v>-4.235981813197128E-9</v>
      </c>
      <c r="G572" s="9">
        <f t="shared" si="49"/>
        <v>-0.13358592246098464</v>
      </c>
      <c r="H572" s="9">
        <f>F$6*((D$6)/(E$6*B$3*A$6))^0.5*(((G$3^2-A572^2)^0.5-(G$3^2-G$6^2)^0.5-(G$3*LN((G$6*(G$3+(G$3^2-A572^2)^0.5))/(A572*(G$3+(G$3^2-G$6^2)^0.5)))))-((F$3^2-A572^2)^0.5-(F$3^2-G$6^2)^0.5-(F$3*LN((G$6*(F$3+(F$3^2-A572^2)^0.5))/(A572*(F$3+(F$3^2-G$6^2)^0.5))))))</f>
        <v>11162887.27065656</v>
      </c>
      <c r="I572" s="15">
        <f t="shared" si="50"/>
        <v>0.35397283329073309</v>
      </c>
      <c r="J572" s="9">
        <f>X$3*(((B$10-A572^2)^0.5-(B$10-H$6^2)^0.5-(B$10^0.5*LN((H$6/A572)*((B$10^0.5+(B$10-A572^2)^0.5)/(B$10^0.5+(B$10-A572^2)^0.5)))))-((A$10-A572^2)^0.5-(A$10-H$6^2)^0.5-(A$10^0.5*LN((H$6/A572)*((A$10^0.5+(A$10-A572^2)^0.5)/(A$10^0.5+(A$10-A572^2)^0.5))))))</f>
        <v>40057634.58226341</v>
      </c>
      <c r="K572" s="15">
        <f t="shared" si="51"/>
        <v>1.2702192599652273</v>
      </c>
      <c r="L572" s="9">
        <f>((X$3*((B$10-B$14^2)^0.5-(B$10-H$6^2)^0.5-(B$10^0.5*LN((H$6/B$14)*((B$10^0.5+(B$10-B$14^2)^0.5)/(B$10^0.5+(B$10-B$14^2)^0.5))))))+(F$6*((D$6)/(E$6*B$3*A$6))^0.5*((G$3^2-A572^2)^0.5-(G$3^2-B$14^2)^0.5-(G$3*LN((B$14*(G$3+(G$3^2-A572^2)^0.5))/(A572*(G$3+(G$3^2-B$14^2)^0.5)))))))-((X$3*((A$10-A$14^2)^0.5-(A$10-H$6^2)^0.5-(A$10^0.5*LN((H$6/A$14)*((A$10^0.5+(A$10-A$14^2)^0.5)/(A$10^0.5+(A$10-A$14^2)^0.5))))))+(F$6*((D$6)/(E$6*B$3*A$6))^0.5*((F$3^2-A572^2)^0.5-(F$3^2-A$14^2)^0.5-(F$3*LN((A$14*(F$3+(F$3^2-A572^2)^0.5))/(A572*(F$3+(F$3^2-A$14^2)^0.5)))))))</f>
        <v>54090953.765018463</v>
      </c>
      <c r="M572" s="15">
        <f t="shared" si="52"/>
        <v>1.7152128920921634</v>
      </c>
    </row>
    <row r="573" spans="1:13" x14ac:dyDescent="0.25">
      <c r="A573">
        <f t="shared" si="53"/>
        <v>555</v>
      </c>
      <c r="B573" s="15">
        <f>E$3+(((E$6*B$3)/(D$6*A$6))^0.5*((G$3^2-A573^2)^0.5-(F$3^2-A573^2)^0.5))</f>
        <v>0.4679884114623436</v>
      </c>
      <c r="C573" s="15">
        <f>(((B$3*(G$3^2-A573^2)/A$6)+(D$6*D$3^2/C$6))^0.5)-(((B$3*(F$3^2-A573^2)/A$6)+(D$6*C$3^2/C$6))^0.5)</f>
        <v>0.4550600848647619</v>
      </c>
      <c r="D573" s="15">
        <f>((E$6*B$3*A$6)/(D$6*F$6^2))^0.5*((A573/(G$3^2-A573^2)^0.5)/(A573/(F$3^2-A573^2)^0.5))</f>
        <v>5.7306615975635968E-7</v>
      </c>
      <c r="E573" s="15">
        <f t="shared" si="48"/>
        <v>18.072214414076559</v>
      </c>
      <c r="F573" s="9">
        <f>(B$3/F$6)*((A573/(((B$3/A$6)*(G$3^2-A573^2))+(D$6*D$3^2/C$6))^0.5)-(A573/(((B$3/A$6)*(F$3^2-A573^2))+(D$6*C$3^2/C$6))^0.5))</f>
        <v>-4.2440431965241667E-9</v>
      </c>
      <c r="G573" s="9">
        <f t="shared" si="49"/>
        <v>-0.13384014624558613</v>
      </c>
      <c r="H573" s="9">
        <f>F$6*((D$6)/(E$6*B$3*A$6))^0.5*(((G$3^2-A573^2)^0.5-(G$3^2-G$6^2)^0.5-(G$3*LN((G$6*(G$3+(G$3^2-A573^2)^0.5))/(A573*(G$3+(G$3^2-G$6^2)^0.5)))))-((F$3^2-A573^2)^0.5-(F$3^2-G$6^2)^0.5-(F$3*LN((G$6*(F$3+(F$3^2-A573^2)^0.5))/(A573*(F$3+(F$3^2-G$6^2)^0.5))))))</f>
        <v>11110657.656273065</v>
      </c>
      <c r="I573" s="15">
        <f t="shared" si="50"/>
        <v>0.35231664308324029</v>
      </c>
      <c r="J573" s="9">
        <f>X$3*(((B$10-A573^2)^0.5-(B$10-H$6^2)^0.5-(B$10^0.5*LN((H$6/A573)*((B$10^0.5+(B$10-A573^2)^0.5)/(B$10^0.5+(B$10-A573^2)^0.5)))))-((A$10-A573^2)^0.5-(A$10-H$6^2)^0.5-(A$10^0.5*LN((H$6/A573)*((A$10^0.5+(A$10-A573^2)^0.5)/(A$10^0.5+(A$10-A573^2)^0.5))))))</f>
        <v>40075916.676100992</v>
      </c>
      <c r="K573" s="15">
        <f t="shared" si="51"/>
        <v>1.2707989813578446</v>
      </c>
      <c r="L573" s="9">
        <f>((X$3*((B$10-B$14^2)^0.5-(B$10-H$6^2)^0.5-(B$10^0.5*LN((H$6/B$14)*((B$10^0.5+(B$10-B$14^2)^0.5)/(B$10^0.5+(B$10-B$14^2)^0.5))))))+(F$6*((D$6)/(E$6*B$3*A$6))^0.5*((G$3^2-A573^2)^0.5-(G$3^2-B$14^2)^0.5-(G$3*LN((B$14*(G$3+(G$3^2-A573^2)^0.5))/(A573*(G$3+(G$3^2-B$14^2)^0.5)))))))-((X$3*((A$10-A$14^2)^0.5-(A$10-H$6^2)^0.5-(A$10^0.5*LN((H$6/A$14)*((A$10^0.5+(A$10-A$14^2)^0.5)/(A$10^0.5+(A$10-A$14^2)^0.5))))))+(F$6*((D$6)/(E$6*B$3*A$6))^0.5*((F$3^2-A573^2)^0.5-(F$3^2-A$14^2)^0.5-(F$3*LN((A$14*(F$3+(F$3^2-A573^2)^0.5))/(A573*(F$3+(F$3^2-A$14^2)^0.5)))))))</f>
        <v>54038724.150634766</v>
      </c>
      <c r="M573" s="15">
        <f t="shared" si="52"/>
        <v>1.713556701884664</v>
      </c>
    </row>
    <row r="574" spans="1:13" x14ac:dyDescent="0.25">
      <c r="A574">
        <f t="shared" si="53"/>
        <v>556</v>
      </c>
      <c r="B574" s="15">
        <f>E$3+(((E$6*B$3)/(D$6*A$6))^0.5*((G$3^2-A574^2)^0.5-(F$3^2-A574^2)^0.5))</f>
        <v>0.46796216820180314</v>
      </c>
      <c r="C574" s="15">
        <f>(((B$3*(G$3^2-A574^2)/A$6)+(D$6*D$3^2/C$6))^0.5)-(((B$3*(F$3^2-A574^2)/A$6)+(D$6*C$3^2/C$6))^0.5)</f>
        <v>0.45507495312675417</v>
      </c>
      <c r="D574" s="15">
        <f>((E$6*B$3*A$6)/(D$6*F$6^2))^0.5*((A574/(G$3^2-A574^2)^0.5)/(A574/(F$3^2-A574^2)^0.5))</f>
        <v>5.7308473845935886E-7</v>
      </c>
      <c r="E574" s="15">
        <f t="shared" si="48"/>
        <v>18.072800312054341</v>
      </c>
      <c r="F574" s="9">
        <f>(B$3/F$6)*((A574/(((B$3/A$6)*(G$3^2-A574^2))+(D$6*D$3^2/C$6))^0.5)-(A574/(((B$3/A$6)*(F$3^2-A574^2))+(D$6*C$3^2/C$6))^0.5))</f>
        <v>-4.2521068942558229E-9</v>
      </c>
      <c r="G574" s="9">
        <f t="shared" si="49"/>
        <v>-0.13409444301725162</v>
      </c>
      <c r="H574" s="9">
        <f>F$6*((D$6)/(E$6*B$3*A$6))^0.5*(((G$3^2-A574^2)^0.5-(G$3^2-G$6^2)^0.5-(G$3*LN((G$6*(G$3+(G$3^2-A574^2)^0.5))/(A574*(G$3+(G$3^2-G$6^2)^0.5)))))-((F$3^2-A574^2)^0.5-(F$3^2-G$6^2)^0.5-(F$3*LN((G$6*(F$3+(F$3^2-A574^2)^0.5))/(A574*(F$3+(F$3^2-G$6^2)^0.5))))))</f>
        <v>11058479.397061104</v>
      </c>
      <c r="I574" s="15">
        <f t="shared" si="50"/>
        <v>0.35066208133755405</v>
      </c>
      <c r="J574" s="9">
        <f>X$3*(((B$10-A574^2)^0.5-(B$10-H$6^2)^0.5-(B$10^0.5*LN((H$6/A574)*((B$10^0.5+(B$10-A574^2)^0.5)/(B$10^0.5+(B$10-A574^2)^0.5)))))-((A$10-A574^2)^0.5-(A$10-H$6^2)^0.5-(A$10^0.5*LN((H$6/A574)*((A$10^0.5+(A$10-A574^2)^0.5)/(A$10^0.5+(A$10-A574^2)^0.5))))))</f>
        <v>40094167.071532577</v>
      </c>
      <c r="K574" s="15">
        <f t="shared" si="51"/>
        <v>1.2713776976006017</v>
      </c>
      <c r="L574" s="9">
        <f>((X$3*((B$10-B$14^2)^0.5-(B$10-H$6^2)^0.5-(B$10^0.5*LN((H$6/B$14)*((B$10^0.5+(B$10-B$14^2)^0.5)/(B$10^0.5+(B$10-B$14^2)^0.5))))))+(F$6*((D$6)/(E$6*B$3*A$6))^0.5*((G$3^2-A574^2)^0.5-(G$3^2-B$14^2)^0.5-(G$3*LN((B$14*(G$3+(G$3^2-A574^2)^0.5))/(A574*(G$3+(G$3^2-B$14^2)^0.5)))))))-((X$3*((A$10-A$14^2)^0.5-(A$10-H$6^2)^0.5-(A$10^0.5*LN((H$6/A$14)*((A$10^0.5+(A$10-A$14^2)^0.5)/(A$10^0.5+(A$10-A$14^2)^0.5))))))+(F$6*((D$6)/(E$6*B$3*A$6))^0.5*((F$3^2-A574^2)^0.5-(F$3^2-A$14^2)^0.5-(F$3*LN((A$14*(F$3+(F$3^2-A574^2)^0.5))/(A574*(F$3+(F$3^2-A$14^2)^0.5)))))))</f>
        <v>53986545.891422272</v>
      </c>
      <c r="M574" s="15">
        <f t="shared" si="52"/>
        <v>1.7119021401389609</v>
      </c>
    </row>
    <row r="575" spans="1:13" x14ac:dyDescent="0.25">
      <c r="A575">
        <f t="shared" si="53"/>
        <v>557</v>
      </c>
      <c r="B575" s="15">
        <f>E$3+(((E$6*B$3)/(D$6*A$6))^0.5*((G$3^2-A575^2)^0.5-(F$3^2-A575^2)^0.5))</f>
        <v>0.46793581286627112</v>
      </c>
      <c r="C575" s="15">
        <f>(((B$3*(G$3^2-A575^2)/A$6)+(D$6*D$3^2/C$6))^0.5)-(((B$3*(F$3^2-A575^2)/A$6)+(D$6*C$3^2/C$6))^0.5)</f>
        <v>0.45508984961573162</v>
      </c>
      <c r="D575" s="15">
        <f>((E$6*B$3*A$6)/(D$6*F$6^2))^0.5*((A575/(G$3^2-A575^2)^0.5)/(A575/(F$3^2-A575^2)^0.5))</f>
        <v>5.7310341244021462E-7</v>
      </c>
      <c r="E575" s="15">
        <f t="shared" si="48"/>
        <v>18.073389214714609</v>
      </c>
      <c r="F575" s="9">
        <f>(B$3/F$6)*((A575/(((B$3/A$6)*(G$3^2-A575^2))+(D$6*D$3^2/C$6))^0.5)-(A575/(((B$3/A$6)*(F$3^2-A575^2))+(D$6*C$3^2/C$6))^0.5))</f>
        <v>-4.2601729111902675E-9</v>
      </c>
      <c r="G575" s="9">
        <f t="shared" si="49"/>
        <v>-0.13434881292729628</v>
      </c>
      <c r="H575" s="9">
        <f>F$6*((D$6)/(E$6*B$3*A$6))^0.5*(((G$3^2-A575^2)^0.5-(G$3^2-G$6^2)^0.5-(G$3*LN((G$6*(G$3+(G$3^2-A575^2)^0.5))/(A575*(G$3+(G$3^2-G$6^2)^0.5)))))-((F$3^2-A575^2)^0.5-(F$3^2-G$6^2)^0.5-(F$3*LN((G$6*(F$3+(F$3^2-A575^2)^0.5))/(A575*(F$3+(F$3^2-G$6^2)^0.5))))))</f>
        <v>11006352.12667783</v>
      </c>
      <c r="I575" s="15">
        <f t="shared" si="50"/>
        <v>0.34900913643701897</v>
      </c>
      <c r="J575" s="9">
        <f>X$3*(((B$10-A575^2)^0.5-(B$10-H$6^2)^0.5-(B$10^0.5*LN((H$6/A575)*((B$10^0.5+(B$10-A575^2)^0.5)/(B$10^0.5+(B$10-A575^2)^0.5)))))-((A$10-A575^2)^0.5-(A$10-H$6^2)^0.5-(A$10^0.5*LN((H$6/A575)*((A$10^0.5+(A$10-A575^2)^0.5)/(A$10^0.5+(A$10-A575^2)^0.5))))))</f>
        <v>40112385.884895213</v>
      </c>
      <c r="K575" s="15">
        <f t="shared" si="51"/>
        <v>1.2719554123825221</v>
      </c>
      <c r="L575" s="9">
        <f>((X$3*((B$10-B$14^2)^0.5-(B$10-H$6^2)^0.5-(B$10^0.5*LN((H$6/B$14)*((B$10^0.5+(B$10-B$14^2)^0.5)/(B$10^0.5+(B$10-B$14^2)^0.5))))))+(F$6*((D$6)/(E$6*B$3*A$6))^0.5*((G$3^2-A575^2)^0.5-(G$3^2-B$14^2)^0.5-(G$3*LN((B$14*(G$3+(G$3^2-A575^2)^0.5))/(A575*(G$3+(G$3^2-B$14^2)^0.5)))))))-((X$3*((A$10-A$14^2)^0.5-(A$10-H$6^2)^0.5-(A$10^0.5*LN((H$6/A$14)*((A$10^0.5+(A$10-A$14^2)^0.5)/(A$10^0.5+(A$10-A$14^2)^0.5))))))+(F$6*((D$6)/(E$6*B$3*A$6))^0.5*((F$3^2-A575^2)^0.5-(F$3^2-A$14^2)^0.5-(F$3*LN((A$14*(F$3+(F$3^2-A575^2)^0.5))/(A575*(F$3+(F$3^2-A$14^2)^0.5)))))))</f>
        <v>53934418.621039391</v>
      </c>
      <c r="M575" s="15">
        <f t="shared" si="52"/>
        <v>1.7102491952384382</v>
      </c>
    </row>
    <row r="576" spans="1:13" x14ac:dyDescent="0.25">
      <c r="A576">
        <f t="shared" si="53"/>
        <v>558</v>
      </c>
      <c r="B576" s="15">
        <f>E$3+(((E$6*B$3)/(D$6*A$6))^0.5*((G$3^2-A576^2)^0.5-(F$3^2-A576^2)^0.5))</f>
        <v>0.46790934483779451</v>
      </c>
      <c r="C576" s="15">
        <f>(((B$3*(G$3^2-A576^2)/A$6)+(D$6*D$3^2/C$6))^0.5)-(((B$3*(F$3^2-A576^2)/A$6)+(D$6*C$3^2/C$6))^0.5)</f>
        <v>0.45510477433982999</v>
      </c>
      <c r="D576" s="15">
        <f>((E$6*B$3*A$6)/(D$6*F$6^2))^0.5*((A576/(G$3^2-A576^2)^0.5)/(A576/(F$3^2-A576^2)^0.5))</f>
        <v>5.7312218234262013E-7</v>
      </c>
      <c r="E576" s="15">
        <f t="shared" si="48"/>
        <v>18.073981142356867</v>
      </c>
      <c r="F576" s="9">
        <f>(B$3/F$6)*((A576/(((B$3/A$6)*(G$3^2-A576^2))+(D$6*D$3^2/C$6))^0.5)-(A576/(((B$3/A$6)*(F$3^2-A576^2))+(D$6*C$3^2/C$6))^0.5))</f>
        <v>-4.2682412521300998E-9</v>
      </c>
      <c r="G576" s="9">
        <f t="shared" si="49"/>
        <v>-0.13460325612717483</v>
      </c>
      <c r="H576" s="9">
        <f>F$6*((D$6)/(E$6*B$3*A$6))^0.5*(((G$3^2-A576^2)^0.5-(G$3^2-G$6^2)^0.5-(G$3*LN((G$6*(G$3+(G$3^2-A576^2)^0.5))/(A576*(G$3+(G$3^2-G$6^2)^0.5)))))-((F$3^2-A576^2)^0.5-(F$3^2-G$6^2)^0.5-(F$3*LN((G$6*(F$3+(F$3^2-A576^2)^0.5))/(A576*(F$3+(F$3^2-G$6^2)^0.5))))))</f>
        <v>10954275.479753476</v>
      </c>
      <c r="I576" s="15">
        <f t="shared" si="50"/>
        <v>0.34735779679583573</v>
      </c>
      <c r="J576" s="9">
        <f>X$3*(((B$10-A576^2)^0.5-(B$10-H$6^2)^0.5-(B$10^0.5*LN((H$6/A576)*((B$10^0.5+(B$10-A576^2)^0.5)/(B$10^0.5+(B$10-A576^2)^0.5)))))-((A$10-A576^2)^0.5-(A$10-H$6^2)^0.5-(A$10^0.5*LN((H$6/A576)*((A$10^0.5+(A$10-A576^2)^0.5)/(A$10^0.5+(A$10-A576^2)^0.5))))))</f>
        <v>40130573.231905065</v>
      </c>
      <c r="K576" s="15">
        <f t="shared" si="51"/>
        <v>1.272532129372941</v>
      </c>
      <c r="L576" s="9">
        <f>((X$3*((B$10-B$14^2)^0.5-(B$10-H$6^2)^0.5-(B$10^0.5*LN((H$6/B$14)*((B$10^0.5+(B$10-B$14^2)^0.5)/(B$10^0.5+(B$10-B$14^2)^0.5))))))+(F$6*((D$6)/(E$6*B$3*A$6))^0.5*((G$3^2-A576^2)^0.5-(G$3^2-B$14^2)^0.5-(G$3*LN((B$14*(G$3+(G$3^2-A576^2)^0.5))/(A576*(G$3+(G$3^2-B$14^2)^0.5)))))))-((X$3*((A$10-A$14^2)^0.5-(A$10-H$6^2)^0.5-(A$10^0.5*LN((H$6/A$14)*((A$10^0.5+(A$10-A$14^2)^0.5)/(A$10^0.5+(A$10-A$14^2)^0.5))))))+(F$6*((D$6)/(E$6*B$3*A$6))^0.5*((F$3^2-A576^2)^0.5-(F$3^2-A$14^2)^0.5-(F$3*LN((A$14*(F$3+(F$3^2-A576^2)^0.5))/(A576*(F$3+(F$3^2-A$14^2)^0.5)))))))</f>
        <v>53882341.974114418</v>
      </c>
      <c r="M576" s="15">
        <f t="shared" si="52"/>
        <v>1.7085978555972354</v>
      </c>
    </row>
    <row r="577" spans="1:13" x14ac:dyDescent="0.25">
      <c r="A577">
        <f t="shared" si="53"/>
        <v>559</v>
      </c>
      <c r="B577" s="15">
        <f>E$3+(((E$6*B$3)/(D$6*A$6))^0.5*((G$3^2-A577^2)^0.5-(F$3^2-A577^2)^0.5))</f>
        <v>0.46788276349334079</v>
      </c>
      <c r="C577" s="15">
        <f>(((B$3*(G$3^2-A577^2)/A$6)+(D$6*D$3^2/C$6))^0.5)-(((B$3*(F$3^2-A577^2)/A$6)+(D$6*C$3^2/C$6))^0.5)</f>
        <v>0.4551197273072134</v>
      </c>
      <c r="D577" s="15">
        <f>((E$6*B$3*A$6)/(D$6*F$6^2))^0.5*((A577/(G$3^2-A577^2)^0.5)/(A577/(F$3^2-A577^2)^0.5))</f>
        <v>5.7314104881629391E-7</v>
      </c>
      <c r="E577" s="15">
        <f t="shared" si="48"/>
        <v>18.074576115470645</v>
      </c>
      <c r="F577" s="9">
        <f>(B$3/F$6)*((A577/(((B$3/A$6)*(G$3^2-A577^2))+(D$6*D$3^2/C$6))^0.5)-(A577/(((B$3/A$6)*(F$3^2-A577^2))+(D$6*C$3^2/C$6))^0.5))</f>
        <v>-4.2763119218808941E-9</v>
      </c>
      <c r="G577" s="9">
        <f t="shared" si="49"/>
        <v>-0.13485777276843589</v>
      </c>
      <c r="H577" s="9">
        <f>F$6*((D$6)/(E$6*B$3*A$6))^0.5*(((G$3^2-A577^2)^0.5-(G$3^2-G$6^2)^0.5-(G$3*LN((G$6*(G$3+(G$3^2-A577^2)^0.5))/(A577*(G$3+(G$3^2-G$6^2)^0.5)))))-((F$3^2-A577^2)^0.5-(F$3^2-G$6^2)^0.5-(F$3*LN((G$6*(F$3+(F$3^2-A577^2)^0.5))/(A577*(F$3+(F$3^2-G$6^2)^0.5))))))</f>
        <v>10902249.091872312</v>
      </c>
      <c r="I577" s="15">
        <f t="shared" si="50"/>
        <v>0.34570805085845741</v>
      </c>
      <c r="J577" s="9">
        <f>X$3*(((B$10-A577^2)^0.5-(B$10-H$6^2)^0.5-(B$10^0.5*LN((H$6/A577)*((B$10^0.5+(B$10-A577^2)^0.5)/(B$10^0.5+(B$10-A577^2)^0.5)))))-((A$10-A577^2)^0.5-(A$10-H$6^2)^0.5-(A$10^0.5*LN((H$6/A577)*((A$10^0.5+(A$10-A577^2)^0.5)/(A$10^0.5+(A$10-A577^2)^0.5))))))</f>
        <v>40148729.22765334</v>
      </c>
      <c r="K577" s="15">
        <f t="shared" si="51"/>
        <v>1.2731078522213768</v>
      </c>
      <c r="L577" s="9">
        <f>((X$3*((B$10-B$14^2)^0.5-(B$10-H$6^2)^0.5-(B$10^0.5*LN((H$6/B$14)*((B$10^0.5+(B$10-B$14^2)^0.5)/(B$10^0.5+(B$10-B$14^2)^0.5))))))+(F$6*((D$6)/(E$6*B$3*A$6))^0.5*((G$3^2-A577^2)^0.5-(G$3^2-B$14^2)^0.5-(G$3*LN((B$14*(G$3+(G$3^2-A577^2)^0.5))/(A577*(G$3+(G$3^2-B$14^2)^0.5)))))))-((X$3*((A$10-A$14^2)^0.5-(A$10-H$6^2)^0.5-(A$10^0.5*LN((H$6/A$14)*((A$10^0.5+(A$10-A$14^2)^0.5)/(A$10^0.5+(A$10-A$14^2)^0.5))))))+(F$6*((D$6)/(E$6*B$3*A$6))^0.5*((F$3^2-A577^2)^0.5-(F$3^2-A$14^2)^0.5-(F$3*LN((A$14*(F$3+(F$3^2-A577^2)^0.5))/(A577*(F$3+(F$3^2-A$14^2)^0.5)))))))</f>
        <v>53830315.586233139</v>
      </c>
      <c r="M577" s="15">
        <f t="shared" si="52"/>
        <v>1.7069481096598536</v>
      </c>
    </row>
    <row r="578" spans="1:13" x14ac:dyDescent="0.25">
      <c r="A578">
        <f t="shared" si="53"/>
        <v>560</v>
      </c>
      <c r="B578" s="15">
        <f>E$3+(((E$6*B$3)/(D$6*A$6))^0.5*((G$3^2-A578^2)^0.5-(F$3^2-A578^2)^0.5))</f>
        <v>0.46785606820474712</v>
      </c>
      <c r="C578" s="15">
        <f>(((B$3*(G$3^2-A578^2)/A$6)+(D$6*D$3^2/C$6))^0.5)-(((B$3*(F$3^2-A578^2)/A$6)+(D$6*C$3^2/C$6))^0.5)</f>
        <v>0.45513470852601046</v>
      </c>
      <c r="D578" s="15">
        <f>((E$6*B$3*A$6)/(D$6*F$6^2))^0.5*((A578/(G$3^2-A578^2)^0.5)/(A578/(F$3^2-A578^2)^0.5))</f>
        <v>5.7316001251704857E-7</v>
      </c>
      <c r="E578" s="15">
        <f t="shared" si="48"/>
        <v>18.075174154737645</v>
      </c>
      <c r="F578" s="9">
        <f>(B$3/F$6)*((A578/(((B$3/A$6)*(G$3^2-A578^2))+(D$6*D$3^2/C$6))^0.5)-(A578/(((B$3/A$6)*(F$3^2-A578^2))+(D$6*C$3^2/C$6))^0.5))</f>
        <v>-4.2843849252517669E-9</v>
      </c>
      <c r="G578" s="9">
        <f t="shared" si="49"/>
        <v>-0.13511236300273971</v>
      </c>
      <c r="H578" s="9">
        <f>F$6*((D$6)/(E$6*B$3*A$6))^0.5*(((G$3^2-A578^2)^0.5-(G$3^2-G$6^2)^0.5-(G$3*LN((G$6*(G$3+(G$3^2-A578^2)^0.5))/(A578*(G$3+(G$3^2-G$6^2)^0.5)))))-((F$3^2-A578^2)^0.5-(F$3^2-G$6^2)^0.5-(F$3*LN((G$6*(F$3+(F$3^2-A578^2)^0.5))/(A578*(F$3+(F$3^2-G$6^2)^0.5))))))</f>
        <v>10850272.599565178</v>
      </c>
      <c r="I578" s="15">
        <f t="shared" si="50"/>
        <v>0.34405988709935242</v>
      </c>
      <c r="J578" s="9">
        <f>X$3*(((B$10-A578^2)^0.5-(B$10-H$6^2)^0.5-(B$10^0.5*LN((H$6/A578)*((B$10^0.5+(B$10-A578^2)^0.5)/(B$10^0.5+(B$10-A578^2)^0.5)))))-((A$10-A578^2)^0.5-(A$10-H$6^2)^0.5-(A$10^0.5*LN((H$6/A578)*((A$10^0.5+(A$10-A578^2)^0.5)/(A$10^0.5+(A$10-A578^2)^0.5))))))</f>
        <v>40166853.986617453</v>
      </c>
      <c r="K578" s="15">
        <f t="shared" si="51"/>
        <v>1.2736825845578847</v>
      </c>
      <c r="L578" s="9">
        <f>((X$3*((B$10-B$14^2)^0.5-(B$10-H$6^2)^0.5-(B$10^0.5*LN((H$6/B$14)*((B$10^0.5+(B$10-B$14^2)^0.5)/(B$10^0.5+(B$10-B$14^2)^0.5))))))+(F$6*((D$6)/(E$6*B$3*A$6))^0.5*((G$3^2-A578^2)^0.5-(G$3^2-B$14^2)^0.5-(G$3*LN((B$14*(G$3+(G$3^2-A578^2)^0.5))/(A578*(G$3+(G$3^2-B$14^2)^0.5)))))))-((X$3*((A$10-A$14^2)^0.5-(A$10-H$6^2)^0.5-(A$10^0.5*LN((H$6/A$14)*((A$10^0.5+(A$10-A$14^2)^0.5)/(A$10^0.5+(A$10-A$14^2)^0.5))))))+(F$6*((D$6)/(E$6*B$3*A$6))^0.5*((F$3^2-A578^2)^0.5-(F$3^2-A$14^2)^0.5-(F$3*LN((A$14*(F$3+(F$3^2-A578^2)^0.5))/(A578*(F$3+(F$3^2-A$14^2)^0.5)))))))</f>
        <v>53778339.09392643</v>
      </c>
      <c r="M578" s="15">
        <f t="shared" si="52"/>
        <v>1.7052999459007621</v>
      </c>
    </row>
    <row r="579" spans="1:13" x14ac:dyDescent="0.25">
      <c r="A579">
        <f t="shared" si="53"/>
        <v>561</v>
      </c>
      <c r="B579" s="15">
        <f>E$3+(((E$6*B$3)/(D$6*A$6))^0.5*((G$3^2-A579^2)^0.5-(F$3^2-A579^2)^0.5))</f>
        <v>0.46782925833866384</v>
      </c>
      <c r="C579" s="15">
        <f>(((B$3*(G$3^2-A579^2)/A$6)+(D$6*D$3^2/C$6))^0.5)-(((B$3*(F$3^2-A579^2)/A$6)+(D$6*C$3^2/C$6))^0.5)</f>
        <v>0.45514971800441373</v>
      </c>
      <c r="D579" s="15">
        <f>((E$6*B$3*A$6)/(D$6*F$6^2))^0.5*((A579/(G$3^2-A579^2)^0.5)/(A579/(F$3^2-A579^2)^0.5))</f>
        <v>5.7317907410686292E-7</v>
      </c>
      <c r="E579" s="15">
        <f t="shared" si="48"/>
        <v>18.07577528103403</v>
      </c>
      <c r="F579" s="9">
        <f>(B$3/F$6)*((A579/(((B$3/A$6)*(G$3^2-A579^2))+(D$6*D$3^2/C$6))^0.5)-(A579/(((B$3/A$6)*(F$3^2-A579^2))+(D$6*C$3^2/C$6))^0.5))</f>
        <v>-4.2924602670560167E-9</v>
      </c>
      <c r="G579" s="9">
        <f t="shared" si="49"/>
        <v>-0.13536702698187855</v>
      </c>
      <c r="H579" s="9">
        <f>F$6*((D$6)/(E$6*B$3*A$6))^0.5*(((G$3^2-A579^2)^0.5-(G$3^2-G$6^2)^0.5-(G$3*LN((G$6*(G$3+(G$3^2-A579^2)^0.5))/(A579*(G$3+(G$3^2-G$6^2)^0.5)))))-((F$3^2-A579^2)^0.5-(F$3^2-G$6^2)^0.5-(F$3*LN((G$6*(F$3+(F$3^2-A579^2)^0.5))/(A579*(F$3+(F$3^2-G$6^2)^0.5))))))</f>
        <v>10798345.640285086</v>
      </c>
      <c r="I579" s="15">
        <f t="shared" si="50"/>
        <v>0.34241329402223131</v>
      </c>
      <c r="J579" s="9">
        <f>X$3*(((B$10-A579^2)^0.5-(B$10-H$6^2)^0.5-(B$10^0.5*LN((H$6/A579)*((B$10^0.5+(B$10-A579^2)^0.5)/(B$10^0.5+(B$10-A579^2)^0.5)))))-((A$10-A579^2)^0.5-(A$10-H$6^2)^0.5-(A$10^0.5*LN((H$6/A579)*((A$10^0.5+(A$10-A579^2)^0.5)/(A$10^0.5+(A$10-A579^2)^0.5))))))</f>
        <v>40184947.62266808</v>
      </c>
      <c r="K579" s="15">
        <f t="shared" si="51"/>
        <v>1.2742563299932801</v>
      </c>
      <c r="L579" s="9">
        <f>((X$3*((B$10-B$14^2)^0.5-(B$10-H$6^2)^0.5-(B$10^0.5*LN((H$6/B$14)*((B$10^0.5+(B$10-B$14^2)^0.5)/(B$10^0.5+(B$10-B$14^2)^0.5))))))+(F$6*((D$6)/(E$6*B$3*A$6))^0.5*((G$3^2-A579^2)^0.5-(G$3^2-B$14^2)^0.5-(G$3*LN((B$14*(G$3+(G$3^2-A579^2)^0.5))/(A579*(G$3+(G$3^2-B$14^2)^0.5)))))))-((X$3*((A$10-A$14^2)^0.5-(A$10-H$6^2)^0.5-(A$10^0.5*LN((H$6/A$14)*((A$10^0.5+(A$10-A$14^2)^0.5)/(A$10^0.5+(A$10-A$14^2)^0.5))))))+(F$6*((D$6)/(E$6*B$3*A$6))^0.5*((F$3^2-A579^2)^0.5-(F$3^2-A$14^2)^0.5-(F$3*LN((A$14*(F$3+(F$3^2-A579^2)^0.5))/(A579*(F$3+(F$3^2-A$14^2)^0.5)))))))</f>
        <v>53726412.134646416</v>
      </c>
      <c r="M579" s="15">
        <f t="shared" si="52"/>
        <v>1.7036533528236433</v>
      </c>
    </row>
    <row r="580" spans="1:13" x14ac:dyDescent="0.25">
      <c r="A580">
        <f t="shared" si="53"/>
        <v>562</v>
      </c>
      <c r="B580" s="15">
        <f>E$3+(((E$6*B$3)/(D$6*A$6))^0.5*((G$3^2-A580^2)^0.5-(F$3^2-A580^2)^0.5))</f>
        <v>0.46780233325650344</v>
      </c>
      <c r="C580" s="15">
        <f>(((B$3*(G$3^2-A580^2)/A$6)+(D$6*D$3^2/C$6))^0.5)-(((B$3*(F$3^2-A580^2)/A$6)+(D$6*C$3^2/C$6))^0.5)</f>
        <v>0.45516475575060866</v>
      </c>
      <c r="D580" s="15">
        <f>((E$6*B$3*A$6)/(D$6*F$6^2))^0.5*((A580/(G$3^2-A580^2)^0.5)/(A580/(F$3^2-A580^2)^0.5))</f>
        <v>5.7319823425395321E-7</v>
      </c>
      <c r="E580" s="15">
        <f t="shared" si="48"/>
        <v>18.076379515432667</v>
      </c>
      <c r="F580" s="9">
        <f>(B$3/F$6)*((A580/(((B$3/A$6)*(G$3^2-A580^2))+(D$6*D$3^2/C$6))^0.5)-(A580/(((B$3/A$6)*(F$3^2-A580^2))+(D$6*C$3^2/C$6))^0.5))</f>
        <v>-4.3005379521099209E-9</v>
      </c>
      <c r="G580" s="9">
        <f t="shared" si="49"/>
        <v>-0.13562176485773847</v>
      </c>
      <c r="H580" s="9">
        <f>F$6*((D$6)/(E$6*B$3*A$6))^0.5*(((G$3^2-A580^2)^0.5-(G$3^2-G$6^2)^0.5-(G$3*LN((G$6*(G$3+(G$3^2-A580^2)^0.5))/(A580*(G$3+(G$3^2-G$6^2)^0.5)))))-((F$3^2-A580^2)^0.5-(F$3^2-G$6^2)^0.5-(F$3*LN((G$6*(F$3+(F$3^2-A580^2)^0.5))/(A580*(F$3+(F$3^2-G$6^2)^0.5))))))</f>
        <v>10746467.852400452</v>
      </c>
      <c r="I580" s="15">
        <f t="shared" si="50"/>
        <v>0.34076826015983169</v>
      </c>
      <c r="J580" s="9">
        <f>X$3*(((B$10-A580^2)^0.5-(B$10-H$6^2)^0.5-(B$10^0.5*LN((H$6/A580)*((B$10^0.5+(B$10-A580^2)^0.5)/(B$10^0.5+(B$10-A580^2)^0.5)))))-((A$10-A580^2)^0.5-(A$10-H$6^2)^0.5-(A$10^0.5*LN((H$6/A580)*((A$10^0.5+(A$10-A580^2)^0.5)/(A$10^0.5+(A$10-A580^2)^0.5))))))</f>
        <v>40203010.249059059</v>
      </c>
      <c r="K580" s="15">
        <f t="shared" si="51"/>
        <v>1.2748290921188186</v>
      </c>
      <c r="L580" s="9">
        <f>((X$3*((B$10-B$14^2)^0.5-(B$10-H$6^2)^0.5-(B$10^0.5*LN((H$6/B$14)*((B$10^0.5+(B$10-B$14^2)^0.5)/(B$10^0.5+(B$10-B$14^2)^0.5))))))+(F$6*((D$6)/(E$6*B$3*A$6))^0.5*((G$3^2-A580^2)^0.5-(G$3^2-B$14^2)^0.5-(G$3*LN((B$14*(G$3+(G$3^2-A580^2)^0.5))/(A580*(G$3+(G$3^2-B$14^2)^0.5)))))))-((X$3*((A$10-A$14^2)^0.5-(A$10-H$6^2)^0.5-(A$10^0.5*LN((H$6/A$14)*((A$10^0.5+(A$10-A$14^2)^0.5)/(A$10^0.5+(A$10-A$14^2)^0.5))))))+(F$6*((D$6)/(E$6*B$3*A$6))^0.5*((F$3^2-A580^2)^0.5-(F$3^2-A$14^2)^0.5-(F$3*LN((A$14*(F$3+(F$3^2-A580^2)^0.5))/(A580*(F$3+(F$3^2-A$14^2)^0.5)))))))</f>
        <v>53674534.346761703</v>
      </c>
      <c r="M580" s="15">
        <f t="shared" si="52"/>
        <v>1.7020083189612412</v>
      </c>
    </row>
    <row r="581" spans="1:13" x14ac:dyDescent="0.25">
      <c r="A581">
        <f t="shared" si="53"/>
        <v>563</v>
      </c>
      <c r="B581" s="15">
        <f>E$3+(((E$6*B$3)/(D$6*A$6))^0.5*((G$3^2-A581^2)^0.5-(F$3^2-A581^2)^0.5))</f>
        <v>0.46777529231438375</v>
      </c>
      <c r="C581" s="15">
        <f>(((B$3*(G$3^2-A581^2)/A$6)+(D$6*D$3^2/C$6))^0.5)-(((B$3*(F$3^2-A581^2)/A$6)+(D$6*C$3^2/C$6))^0.5)</f>
        <v>0.45517982177282335</v>
      </c>
      <c r="D581" s="15">
        <f>((E$6*B$3*A$6)/(D$6*F$6^2))^0.5*((A581/(G$3^2-A581^2)^0.5)/(A581/(F$3^2-A581^2)^0.5))</f>
        <v>5.7321749363284659E-7</v>
      </c>
      <c r="E581" s="15">
        <f t="shared" si="48"/>
        <v>18.07698687920545</v>
      </c>
      <c r="F581" s="9">
        <f>(B$3/F$6)*((A581/(((B$3/A$6)*(G$3^2-A581^2))+(D$6*D$3^2/C$6))^0.5)-(A581/(((B$3/A$6)*(F$3^2-A581^2))+(D$6*C$3^2/C$6))^0.5))</f>
        <v>-4.3086179852340234E-9</v>
      </c>
      <c r="G581" s="9">
        <f t="shared" si="49"/>
        <v>-0.13587657678234016</v>
      </c>
      <c r="H581" s="9">
        <f>F$6*((D$6)/(E$6*B$3*A$6))^0.5*(((G$3^2-A581^2)^0.5-(G$3^2-G$6^2)^0.5-(G$3*LN((G$6*(G$3+(G$3^2-A581^2)^0.5))/(A581*(G$3+(G$3^2-G$6^2)^0.5)))))-((F$3^2-A581^2)^0.5-(F$3^2-G$6^2)^0.5-(F$3*LN((G$6*(F$3+(F$3^2-A581^2)^0.5))/(A581*(F$3+(F$3^2-G$6^2)^0.5))))))</f>
        <v>10694638.875174554</v>
      </c>
      <c r="I581" s="15">
        <f t="shared" si="50"/>
        <v>0.33912477407326719</v>
      </c>
      <c r="J581" s="9">
        <f>X$3*(((B$10-A581^2)^0.5-(B$10-H$6^2)^0.5-(B$10^0.5*LN((H$6/A581)*((B$10^0.5+(B$10-A581^2)^0.5)/(B$10^0.5+(B$10-A581^2)^0.5)))))-((A$10-A581^2)^0.5-(A$10-H$6^2)^0.5-(A$10^0.5*LN((H$6/A581)*((A$10^0.5+(A$10-A581^2)^0.5)/(A$10^0.5+(A$10-A581^2)^0.5))))))</f>
        <v>40221041.978449605</v>
      </c>
      <c r="K581" s="15">
        <f t="shared" si="51"/>
        <v>1.2754008745069003</v>
      </c>
      <c r="L581" s="9">
        <f>((X$3*((B$10-B$14^2)^0.5-(B$10-H$6^2)^0.5-(B$10^0.5*LN((H$6/B$14)*((B$10^0.5+(B$10-B$14^2)^0.5)/(B$10^0.5+(B$10-B$14^2)^0.5))))))+(F$6*((D$6)/(E$6*B$3*A$6))^0.5*((G$3^2-A581^2)^0.5-(G$3^2-B$14^2)^0.5-(G$3*LN((B$14*(G$3+(G$3^2-A581^2)^0.5))/(A581*(G$3+(G$3^2-B$14^2)^0.5)))))))-((X$3*((A$10-A$14^2)^0.5-(A$10-H$6^2)^0.5-(A$10^0.5*LN((H$6/A$14)*((A$10^0.5+(A$10-A$14^2)^0.5)/(A$10^0.5+(A$10-A$14^2)^0.5))))))+(F$6*((D$6)/(E$6*B$3*A$6))^0.5*((F$3^2-A581^2)^0.5-(F$3^2-A$14^2)^0.5-(F$3*LN((A$14*(F$3+(F$3^2-A581^2)^0.5))/(A581*(F$3+(F$3^2-A$14^2)^0.5)))))))</f>
        <v>53622705.3695364</v>
      </c>
      <c r="M581" s="15">
        <f t="shared" si="52"/>
        <v>1.7003648328746956</v>
      </c>
    </row>
    <row r="582" spans="1:13" x14ac:dyDescent="0.25">
      <c r="A582">
        <f t="shared" si="53"/>
        <v>564</v>
      </c>
      <c r="B582" s="15">
        <f>E$3+(((E$6*B$3)/(D$6*A$6))^0.5*((G$3^2-A582^2)^0.5-(F$3^2-A582^2)^0.5))</f>
        <v>0.46774813486307315</v>
      </c>
      <c r="C582" s="15">
        <f>(((B$3*(G$3^2-A582^2)/A$6)+(D$6*D$3^2/C$6))^0.5)-(((B$3*(F$3^2-A582^2)/A$6)+(D$6*C$3^2/C$6))^0.5)</f>
        <v>0.45519491607925744</v>
      </c>
      <c r="D582" s="15">
        <f>((E$6*B$3*A$6)/(D$6*F$6^2))^0.5*((A582/(G$3^2-A582^2)^0.5)/(A582/(F$3^2-A582^2)^0.5))</f>
        <v>5.7323685292445433E-7</v>
      </c>
      <c r="E582" s="15">
        <f t="shared" si="48"/>
        <v>18.077597393825592</v>
      </c>
      <c r="F582" s="9">
        <f>(B$3/F$6)*((A582/(((B$3/A$6)*(G$3^2-A582^2))+(D$6*D$3^2/C$6))^0.5)-(A582/(((B$3/A$6)*(F$3^2-A582^2))+(D$6*C$3^2/C$6))^0.5))</f>
        <v>-4.3167003712520032E-9</v>
      </c>
      <c r="G582" s="9">
        <f t="shared" si="49"/>
        <v>-0.13613146290780317</v>
      </c>
      <c r="H582" s="9">
        <f>F$6*((D$6)/(E$6*B$3*A$6))^0.5*(((G$3^2-A582^2)^0.5-(G$3^2-G$6^2)^0.5-(G$3*LN((G$6*(G$3+(G$3^2-A582^2)^0.5))/(A582*(G$3+(G$3^2-G$6^2)^0.5)))))-((F$3^2-A582^2)^0.5-(F$3^2-G$6^2)^0.5-(F$3*LN((G$6*(F$3+(F$3^2-A582^2)^0.5))/(A582*(F$3+(F$3^2-G$6^2)^0.5))))))</f>
        <v>10642858.348753996</v>
      </c>
      <c r="I582" s="15">
        <f t="shared" si="50"/>
        <v>0.33748282435166149</v>
      </c>
      <c r="J582" s="9">
        <f>X$3*(((B$10-A582^2)^0.5-(B$10-H$6^2)^0.5-(B$10^0.5*LN((H$6/A582)*((B$10^0.5+(B$10-A582^2)^0.5)/(B$10^0.5+(B$10-A582^2)^0.5)))))-((A$10-A582^2)^0.5-(A$10-H$6^2)^0.5-(A$10^0.5*LN((H$6/A582)*((A$10^0.5+(A$10-A582^2)^0.5)/(A$10^0.5+(A$10-A582^2)^0.5))))))</f>
        <v>40239042.9228983</v>
      </c>
      <c r="K582" s="15">
        <f t="shared" si="51"/>
        <v>1.2759716807108796</v>
      </c>
      <c r="L582" s="9">
        <f>((X$3*((B$10-B$14^2)^0.5-(B$10-H$6^2)^0.5-(B$10^0.5*LN((H$6/B$14)*((B$10^0.5+(B$10-B$14^2)^0.5)/(B$10^0.5+(B$10-B$14^2)^0.5))))))+(F$6*((D$6)/(E$6*B$3*A$6))^0.5*((G$3^2-A582^2)^0.5-(G$3^2-B$14^2)^0.5-(G$3*LN((B$14*(G$3+(G$3^2-A582^2)^0.5))/(A582*(G$3+(G$3^2-B$14^2)^0.5)))))))-((X$3*((A$10-A$14^2)^0.5-(A$10-H$6^2)^0.5-(A$10^0.5*LN((H$6/A$14)*((A$10^0.5+(A$10-A$14^2)^0.5)/(A$10^0.5+(A$10-A$14^2)^0.5))))))+(F$6*((D$6)/(E$6*B$3*A$6))^0.5*((F$3^2-A582^2)^0.5-(F$3^2-A$14^2)^0.5-(F$3*LN((A$14*(F$3+(F$3^2-A582^2)^0.5))/(A582*(F$3+(F$3^2-A$14^2)^0.5)))))))</f>
        <v>53570924.843114853</v>
      </c>
      <c r="M582" s="15">
        <f t="shared" si="52"/>
        <v>1.6987228831530585</v>
      </c>
    </row>
    <row r="583" spans="1:13" x14ac:dyDescent="0.25">
      <c r="A583">
        <f t="shared" si="53"/>
        <v>565</v>
      </c>
      <c r="B583" s="15">
        <f>E$3+(((E$6*B$3)/(D$6*A$6))^0.5*((G$3^2-A583^2)^0.5-(F$3^2-A583^2)^0.5))</f>
        <v>0.46772086024793535</v>
      </c>
      <c r="C583" s="15">
        <f>(((B$3*(G$3^2-A583^2)/A$6)+(D$6*D$3^2/C$6))^0.5)-(((B$3*(F$3^2-A583^2)/A$6)+(D$6*C$3^2/C$6))^0.5)</f>
        <v>0.45521003867816745</v>
      </c>
      <c r="D583" s="15">
        <f>((E$6*B$3*A$6)/(D$6*F$6^2))^0.5*((A583/(G$3^2-A583^2)^0.5)/(A583/(F$3^2-A583^2)^0.5))</f>
        <v>5.7325631281614759E-7</v>
      </c>
      <c r="E583" s="15">
        <f t="shared" si="48"/>
        <v>18.078211080970028</v>
      </c>
      <c r="F583" s="9">
        <f>(B$3/F$6)*((A583/(((B$3/A$6)*(G$3^2-A583^2))+(D$6*D$3^2/C$6))^0.5)-(A583/(((B$3/A$6)*(F$3^2-A583^2))+(D$6*C$3^2/C$6))^0.5))</f>
        <v>-4.3247851149914037E-9</v>
      </c>
      <c r="G583" s="9">
        <f t="shared" si="49"/>
        <v>-0.13638642338636889</v>
      </c>
      <c r="H583" s="9">
        <f>F$6*((D$6)/(E$6*B$3*A$6))^0.5*(((G$3^2-A583^2)^0.5-(G$3^2-G$6^2)^0.5-(G$3*LN((G$6*(G$3+(G$3^2-A583^2)^0.5))/(A583*(G$3+(G$3^2-G$6^2)^0.5)))))-((F$3^2-A583^2)^0.5-(F$3^2-G$6^2)^0.5-(F$3*LN((G$6*(F$3+(F$3^2-A583^2)^0.5))/(A583*(F$3+(F$3^2-G$6^2)^0.5))))))</f>
        <v>10591125.914151317</v>
      </c>
      <c r="I583" s="15">
        <f t="shared" si="50"/>
        <v>0.33584239961159679</v>
      </c>
      <c r="J583" s="9">
        <f>X$3*(((B$10-A583^2)^0.5-(B$10-H$6^2)^0.5-(B$10^0.5*LN((H$6/A583)*((B$10^0.5+(B$10-A583^2)^0.5)/(B$10^0.5+(B$10-A583^2)^0.5)))))-((A$10-A583^2)^0.5-(A$10-H$6^2)^0.5-(A$10^0.5*LN((H$6/A583)*((A$10^0.5+(A$10-A583^2)^0.5)/(A$10^0.5+(A$10-A583^2)^0.5))))))</f>
        <v>40257013.193869099</v>
      </c>
      <c r="K583" s="15">
        <f t="shared" si="51"/>
        <v>1.2765415142652556</v>
      </c>
      <c r="L583" s="9">
        <f>((X$3*((B$10-B$14^2)^0.5-(B$10-H$6^2)^0.5-(B$10^0.5*LN((H$6/B$14)*((B$10^0.5+(B$10-B$14^2)^0.5)/(B$10^0.5+(B$10-B$14^2)^0.5))))))+(F$6*((D$6)/(E$6*B$3*A$6))^0.5*((G$3^2-A583^2)^0.5-(G$3^2-B$14^2)^0.5-(G$3*LN((B$14*(G$3+(G$3^2-A583^2)^0.5))/(A583*(G$3+(G$3^2-B$14^2)^0.5)))))))-((X$3*((A$10-A$14^2)^0.5-(A$10-H$6^2)^0.5-(A$10^0.5*LN((H$6/A$14)*((A$10^0.5+(A$10-A$14^2)^0.5)/(A$10^0.5+(A$10-A$14^2)^0.5))))))+(F$6*((D$6)/(E$6*B$3*A$6))^0.5*((F$3^2-A583^2)^0.5-(F$3^2-A$14^2)^0.5-(F$3*LN((A$14*(F$3+(F$3^2-A583^2)^0.5))/(A583*(F$3+(F$3^2-A$14^2)^0.5)))))))</f>
        <v>53519192.408512115</v>
      </c>
      <c r="M583" s="15">
        <f t="shared" si="52"/>
        <v>1.697082458412992</v>
      </c>
    </row>
    <row r="584" spans="1:13" x14ac:dyDescent="0.25">
      <c r="A584">
        <f t="shared" si="53"/>
        <v>566</v>
      </c>
      <c r="B584" s="15">
        <f>E$3+(((E$6*B$3)/(D$6*A$6))^0.5*((G$3^2-A584^2)^0.5-(F$3^2-A584^2)^0.5))</f>
        <v>0.46769346780887033</v>
      </c>
      <c r="C584" s="15">
        <f>(((B$3*(G$3^2-A584^2)/A$6)+(D$6*D$3^2/C$6))^0.5)-(((B$3*(F$3^2-A584^2)/A$6)+(D$6*C$3^2/C$6))^0.5)</f>
        <v>0.45522518957781699</v>
      </c>
      <c r="D584" s="15">
        <f>((E$6*B$3*A$6)/(D$6*F$6^2))^0.5*((A584/(G$3^2-A584^2)^0.5)/(A584/(F$3^2-A584^2)^0.5))</f>
        <v>5.7327587400183311E-7</v>
      </c>
      <c r="E584" s="15">
        <f t="shared" si="48"/>
        <v>18.078827962521807</v>
      </c>
      <c r="F584" s="9">
        <f>(B$3/F$6)*((A584/(((B$3/A$6)*(G$3^2-A584^2))+(D$6*D$3^2/C$6))^0.5)-(A584/(((B$3/A$6)*(F$3^2-A584^2))+(D$6*C$3^2/C$6))^0.5))</f>
        <v>-4.3328722212834693E-9</v>
      </c>
      <c r="G584" s="9">
        <f t="shared" si="49"/>
        <v>-0.13664145837039549</v>
      </c>
      <c r="H584" s="9">
        <f>F$6*((D$6)/(E$6*B$3*A$6))^0.5*(((G$3^2-A584^2)^0.5-(G$3^2-G$6^2)^0.5-(G$3*LN((G$6*(G$3+(G$3^2-A584^2)^0.5))/(A584*(G$3+(G$3^2-G$6^2)^0.5)))))-((F$3^2-A584^2)^0.5-(F$3^2-G$6^2)^0.5-(F$3*LN((G$6*(F$3+(F$3^2-A584^2)^0.5))/(A584*(F$3+(F$3^2-G$6^2)^0.5))))))</f>
        <v>10539441.213232832</v>
      </c>
      <c r="I584" s="15">
        <f t="shared" si="50"/>
        <v>0.33420348849672854</v>
      </c>
      <c r="J584" s="9">
        <f>X$3*(((B$10-A584^2)^0.5-(B$10-H$6^2)^0.5-(B$10^0.5*LN((H$6/A584)*((B$10^0.5+(B$10-A584^2)^0.5)/(B$10^0.5+(B$10-A584^2)^0.5)))))-((A$10-A584^2)^0.5-(A$10-H$6^2)^0.5-(A$10^0.5*LN((H$6/A584)*((A$10^0.5+(A$10-A584^2)^0.5)/(A$10^0.5+(A$10-A584^2)^0.5))))))</f>
        <v>40274952.902235433</v>
      </c>
      <c r="K584" s="15">
        <f t="shared" si="51"/>
        <v>1.2771103786858014</v>
      </c>
      <c r="L584" s="9">
        <f>((X$3*((B$10-B$14^2)^0.5-(B$10-H$6^2)^0.5-(B$10^0.5*LN((H$6/B$14)*((B$10^0.5+(B$10-B$14^2)^0.5)/(B$10^0.5+(B$10-B$14^2)^0.5))))))+(F$6*((D$6)/(E$6*B$3*A$6))^0.5*((G$3^2-A584^2)^0.5-(G$3^2-B$14^2)^0.5-(G$3*LN((B$14*(G$3+(G$3^2-A584^2)^0.5))/(A584*(G$3+(G$3^2-B$14^2)^0.5)))))))-((X$3*((A$10-A$14^2)^0.5-(A$10-H$6^2)^0.5-(A$10^0.5*LN((H$6/A$14)*((A$10^0.5+(A$10-A$14^2)^0.5)/(A$10^0.5+(A$10-A$14^2)^0.5))))))+(F$6*((D$6)/(E$6*B$3*A$6))^0.5*((F$3^2-A584^2)^0.5-(F$3^2-A$14^2)^0.5-(F$3*LN((A$14*(F$3+(F$3^2-A584^2)^0.5))/(A584*(F$3+(F$3^2-A$14^2)^0.5)))))))</f>
        <v>53467507.707594872</v>
      </c>
      <c r="M584" s="15">
        <f t="shared" si="52"/>
        <v>1.695443547298163</v>
      </c>
    </row>
    <row r="585" spans="1:13" x14ac:dyDescent="0.25">
      <c r="A585">
        <f t="shared" si="53"/>
        <v>567</v>
      </c>
      <c r="B585" s="15">
        <f>E$3+(((E$6*B$3)/(D$6*A$6))^0.5*((G$3^2-A585^2)^0.5-(F$3^2-A585^2)^0.5))</f>
        <v>0.46766595688025919</v>
      </c>
      <c r="C585" s="15">
        <f>(((B$3*(G$3^2-A585^2)/A$6)+(D$6*D$3^2/C$6))^0.5)-(((B$3*(F$3^2-A585^2)/A$6)+(D$6*C$3^2/C$6))^0.5)</f>
        <v>0.45524036878648388</v>
      </c>
      <c r="D585" s="15">
        <f>((E$6*B$3*A$6)/(D$6*F$6^2))^0.5*((A585/(G$3^2-A585^2)^0.5)/(A585/(F$3^2-A585^2)^0.5))</f>
        <v>5.7329553718203044E-7</v>
      </c>
      <c r="E585" s="15">
        <f t="shared" si="48"/>
        <v>18.079448060572513</v>
      </c>
      <c r="F585" s="9">
        <f>(B$3/F$6)*((A585/(((B$3/A$6)*(G$3^2-A585^2))+(D$6*D$3^2/C$6))^0.5)-(A585/(((B$3/A$6)*(F$3^2-A585^2))+(D$6*C$3^2/C$6))^0.5))</f>
        <v>-4.3409616949631467E-9</v>
      </c>
      <c r="G585" s="9">
        <f t="shared" si="49"/>
        <v>-0.13689656801235781</v>
      </c>
      <c r="H585" s="9">
        <f>F$6*((D$6)/(E$6*B$3*A$6))^0.5*(((G$3^2-A585^2)^0.5-(G$3^2-G$6^2)^0.5-(G$3*LN((G$6*(G$3+(G$3^2-A585^2)^0.5))/(A585*(G$3+(G$3^2-G$6^2)^0.5)))))-((F$3^2-A585^2)^0.5-(F$3^2-G$6^2)^0.5-(F$3*LN((G$6*(F$3+(F$3^2-A585^2)^0.5))/(A585*(F$3+(F$3^2-G$6^2)^0.5))))))</f>
        <v>10487803.888701757</v>
      </c>
      <c r="I585" s="15">
        <f t="shared" si="50"/>
        <v>0.33256607967725005</v>
      </c>
      <c r="J585" s="9">
        <f>X$3*(((B$10-A585^2)^0.5-(B$10-H$6^2)^0.5-(B$10^0.5*LN((H$6/A585)*((B$10^0.5+(B$10-A585^2)^0.5)/(B$10^0.5+(B$10-A585^2)^0.5)))))-((A$10-A585^2)^0.5-(A$10-H$6^2)^0.5-(A$10^0.5*LN((H$6/A585)*((A$10^0.5+(A$10-A585^2)^0.5)/(A$10^0.5+(A$10-A585^2)^0.5))))))</f>
        <v>40292862.158284187</v>
      </c>
      <c r="K585" s="15">
        <f t="shared" si="51"/>
        <v>1.2776782774696913</v>
      </c>
      <c r="L585" s="9">
        <f>((X$3*((B$10-B$14^2)^0.5-(B$10-H$6^2)^0.5-(B$10^0.5*LN((H$6/B$14)*((B$10^0.5+(B$10-B$14^2)^0.5)/(B$10^0.5+(B$10-B$14^2)^0.5))))))+(F$6*((D$6)/(E$6*B$3*A$6))^0.5*((G$3^2-A585^2)^0.5-(G$3^2-B$14^2)^0.5-(G$3*LN((B$14*(G$3+(G$3^2-A585^2)^0.5))/(A585*(G$3+(G$3^2-B$14^2)^0.5)))))))-((X$3*((A$10-A$14^2)^0.5-(A$10-H$6^2)^0.5-(A$10^0.5*LN((H$6/A$14)*((A$10^0.5+(A$10-A$14^2)^0.5)/(A$10^0.5+(A$10-A$14^2)^0.5))))))+(F$6*((D$6)/(E$6*B$3*A$6))^0.5*((F$3^2-A585^2)^0.5-(F$3^2-A$14^2)^0.5-(F$3*LN((A$14*(F$3+(F$3^2-A585^2)^0.5))/(A585*(F$3+(F$3^2-A$14^2)^0.5)))))))</f>
        <v>53415870.383062363</v>
      </c>
      <c r="M585" s="15">
        <f t="shared" si="52"/>
        <v>1.6938061384786391</v>
      </c>
    </row>
    <row r="586" spans="1:13" x14ac:dyDescent="0.25">
      <c r="A586">
        <f t="shared" si="53"/>
        <v>568</v>
      </c>
      <c r="B586" s="15">
        <f>E$3+(((E$6*B$3)/(D$6*A$6))^0.5*((G$3^2-A586^2)^0.5-(F$3^2-A586^2)^0.5))</f>
        <v>0.46763832679090411</v>
      </c>
      <c r="C586" s="15">
        <f>(((B$3*(G$3^2-A586^2)/A$6)+(D$6*D$3^2/C$6))^0.5)-(((B$3*(F$3^2-A586^2)/A$6)+(D$6*C$3^2/C$6))^0.5)</f>
        <v>0.45525557631244595</v>
      </c>
      <c r="D586" s="15">
        <f>((E$6*B$3*A$6)/(D$6*F$6^2))^0.5*((A586/(G$3^2-A586^2)^0.5)/(A586/(F$3^2-A586^2)^0.5))</f>
        <v>5.7331530306395015E-7</v>
      </c>
      <c r="E586" s="15">
        <f t="shared" si="48"/>
        <v>18.080071397424732</v>
      </c>
      <c r="F586" s="9">
        <f>(B$3/F$6)*((A586/(((B$3/A$6)*(G$3^2-A586^2))+(D$6*D$3^2/C$6))^0.5)-(A586/(((B$3/A$6)*(F$3^2-A586^2))+(D$6*C$3^2/C$6))^0.5))</f>
        <v>-4.3490535408688412E-9</v>
      </c>
      <c r="G586" s="9">
        <f t="shared" si="49"/>
        <v>-0.13715175246483977</v>
      </c>
      <c r="H586" s="9">
        <f>F$6*((D$6)/(E$6*B$3*A$6))^0.5*(((G$3^2-A586^2)^0.5-(G$3^2-G$6^2)^0.5-(G$3*LN((G$6*(G$3+(G$3^2-A586^2)^0.5))/(A586*(G$3+(G$3^2-G$6^2)^0.5)))))-((F$3^2-A586^2)^0.5-(F$3^2-G$6^2)^0.5-(F$3*LN((G$6*(F$3+(F$3^2-A586^2)^0.5))/(A586*(F$3+(F$3^2-G$6^2)^0.5))))))</f>
        <v>10436213.584082412</v>
      </c>
      <c r="I586" s="15">
        <f t="shared" si="50"/>
        <v>0.33093016184939156</v>
      </c>
      <c r="J586" s="9">
        <f>X$3*(((B$10-A586^2)^0.5-(B$10-H$6^2)^0.5-(B$10^0.5*LN((H$6/A586)*((B$10^0.5+(B$10-A586^2)^0.5)/(B$10^0.5+(B$10-A586^2)^0.5)))))-((A$10-A586^2)^0.5-(A$10-H$6^2)^0.5-(A$10^0.5*LN((H$6/A586)*((A$10^0.5+(A$10-A586^2)^0.5)/(A$10^0.5+(A$10-A586^2)^0.5))))))</f>
        <v>40310741.071723863</v>
      </c>
      <c r="K586" s="15">
        <f t="shared" si="51"/>
        <v>1.2782452140957592</v>
      </c>
      <c r="L586" s="9">
        <f>((X$3*((B$10-B$14^2)^0.5-(B$10-H$6^2)^0.5-(B$10^0.5*LN((H$6/B$14)*((B$10^0.5+(B$10-B$14^2)^0.5)/(B$10^0.5+(B$10-B$14^2)^0.5))))))+(F$6*((D$6)/(E$6*B$3*A$6))^0.5*((G$3^2-A586^2)^0.5-(G$3^2-B$14^2)^0.5-(G$3*LN((B$14*(G$3+(G$3^2-A586^2)^0.5))/(A586*(G$3+(G$3^2-B$14^2)^0.5)))))))-((X$3*((A$10-A$14^2)^0.5-(A$10-H$6^2)^0.5-(A$10^0.5*LN((H$6/A$14)*((A$10^0.5+(A$10-A$14^2)^0.5)/(A$10^0.5+(A$10-A$14^2)^0.5))))))+(F$6*((D$6)/(E$6*B$3*A$6))^0.5*((F$3^2-A586^2)^0.5-(F$3^2-A$14^2)^0.5-(F$3*LN((A$14*(F$3+(F$3^2-A586^2)^0.5))/(A586*(F$3+(F$3^2-A$14^2)^0.5)))))))</f>
        <v>53364280.078443527</v>
      </c>
      <c r="M586" s="15">
        <f t="shared" si="52"/>
        <v>1.6921702206507967</v>
      </c>
    </row>
    <row r="587" spans="1:13" x14ac:dyDescent="0.25">
      <c r="A587">
        <f t="shared" si="53"/>
        <v>569</v>
      </c>
      <c r="B587" s="15">
        <f>E$3+(((E$6*B$3)/(D$6*A$6))^0.5*((G$3^2-A587^2)^0.5-(F$3^2-A587^2)^0.5))</f>
        <v>0.46761057686396984</v>
      </c>
      <c r="C587" s="15">
        <f>(((B$3*(G$3^2-A587^2)/A$6)+(D$6*D$3^2/C$6))^0.5)-(((B$3*(F$3^2-A587^2)/A$6)+(D$6*C$3^2/C$6))^0.5)</f>
        <v>0.45527081216403786</v>
      </c>
      <c r="D587" s="15">
        <f>((E$6*B$3*A$6)/(D$6*F$6^2))^0.5*((A587/(G$3^2-A587^2)^0.5)/(A587/(F$3^2-A587^2)^0.5))</f>
        <v>5.7333517236157293E-7</v>
      </c>
      <c r="E587" s="15">
        <f t="shared" si="48"/>
        <v>18.080697995594566</v>
      </c>
      <c r="F587" s="9">
        <f>(B$3/F$6)*((A587/(((B$3/A$6)*(G$3^2-A587^2))+(D$6*D$3^2/C$6))^0.5)-(A587/(((B$3/A$6)*(F$3^2-A587^2))+(D$6*C$3^2/C$6))^0.5))</f>
        <v>-4.3571477638428209E-9</v>
      </c>
      <c r="G587" s="9">
        <f t="shared" si="49"/>
        <v>-0.13740701188054721</v>
      </c>
      <c r="H587" s="9">
        <f>F$6*((D$6)/(E$6*B$3*A$6))^0.5*(((G$3^2-A587^2)^0.5-(G$3^2-G$6^2)^0.5-(G$3*LN((G$6*(G$3+(G$3^2-A587^2)^0.5))/(A587*(G$3+(G$3^2-G$6^2)^0.5)))))-((F$3^2-A587^2)^0.5-(F$3^2-G$6^2)^0.5-(F$3*LN((G$6*(F$3+(F$3^2-A587^2)^0.5))/(A587*(F$3+(F$3^2-G$6^2)^0.5))))))</f>
        <v>10384669.943710813</v>
      </c>
      <c r="I587" s="15">
        <f t="shared" si="50"/>
        <v>0.32929572373512217</v>
      </c>
      <c r="J587" s="9">
        <f>X$3*(((B$10-A587^2)^0.5-(B$10-H$6^2)^0.5-(B$10^0.5*LN((H$6/A587)*((B$10^0.5+(B$10-A587^2)^0.5)/(B$10^0.5+(B$10-A587^2)^0.5)))))-((A$10-A587^2)^0.5-(A$10-H$6^2)^0.5-(A$10^0.5*LN((H$6/A587)*((A$10^0.5+(A$10-A587^2)^0.5)/(A$10^0.5+(A$10-A587^2)^0.5))))))</f>
        <v>40328589.751682498</v>
      </c>
      <c r="K587" s="15">
        <f t="shared" si="51"/>
        <v>1.2788111920244323</v>
      </c>
      <c r="L587" s="9">
        <f>((X$3*((B$10-B$14^2)^0.5-(B$10-H$6^2)^0.5-(B$10^0.5*LN((H$6/B$14)*((B$10^0.5+(B$10-B$14^2)^0.5)/(B$10^0.5+(B$10-B$14^2)^0.5))))))+(F$6*((D$6)/(E$6*B$3*A$6))^0.5*((G$3^2-A587^2)^0.5-(G$3^2-B$14^2)^0.5-(G$3*LN((B$14*(G$3+(G$3^2-A587^2)^0.5))/(A587*(G$3+(G$3^2-B$14^2)^0.5)))))))-((X$3*((A$10-A$14^2)^0.5-(A$10-H$6^2)^0.5-(A$10^0.5*LN((H$6/A$14)*((A$10^0.5+(A$10-A$14^2)^0.5)/(A$10^0.5+(A$10-A$14^2)^0.5))))))+(F$6*((D$6)/(E$6*B$3*A$6))^0.5*((F$3^2-A587^2)^0.5-(F$3^2-A$14^2)^0.5-(F$3*LN((A$14*(F$3+(F$3^2-A587^2)^0.5))/(A587*(F$3+(F$3^2-A$14^2)^0.5)))))))</f>
        <v>53312736.438072205</v>
      </c>
      <c r="M587" s="15">
        <f t="shared" si="52"/>
        <v>1.6905357825365361</v>
      </c>
    </row>
    <row r="588" spans="1:13" x14ac:dyDescent="0.25">
      <c r="A588">
        <f t="shared" si="53"/>
        <v>570</v>
      </c>
      <c r="B588" s="15">
        <f>E$3+(((E$6*B$3)/(D$6*A$6))^0.5*((G$3^2-A588^2)^0.5-(F$3^2-A588^2)^0.5))</f>
        <v>0.46758270641692362</v>
      </c>
      <c r="C588" s="15">
        <f>(((B$3*(G$3^2-A588^2)/A$6)+(D$6*D$3^2/C$6))^0.5)-(((B$3*(F$3^2-A588^2)/A$6)+(D$6*C$3^2/C$6))^0.5)</f>
        <v>0.45528607634957297</v>
      </c>
      <c r="D588" s="15">
        <f>((E$6*B$3*A$6)/(D$6*F$6^2))^0.5*((A588/(G$3^2-A588^2)^0.5)/(A588/(F$3^2-A588^2)^0.5))</f>
        <v>5.7335514579573103E-7</v>
      </c>
      <c r="E588" s="15">
        <f t="shared" si="48"/>
        <v>18.081327877814175</v>
      </c>
      <c r="F588" s="9">
        <f>(B$3/F$6)*((A588/(((B$3/A$6)*(G$3^2-A588^2))+(D$6*D$3^2/C$6))^0.5)-(A588/(((B$3/A$6)*(F$3^2-A588^2))+(D$6*C$3^2/C$6))^0.5))</f>
        <v>-4.3652443687309771E-9</v>
      </c>
      <c r="G588" s="9">
        <f t="shared" si="49"/>
        <v>-0.1376623464123001</v>
      </c>
      <c r="H588" s="9">
        <f>F$6*((D$6)/(E$6*B$3*A$6))^0.5*(((G$3^2-A588^2)^0.5-(G$3^2-G$6^2)^0.5-(G$3*LN((G$6*(G$3+(G$3^2-A588^2)^0.5))/(A588*(G$3+(G$3^2-G$6^2)^0.5)))))-((F$3^2-A588^2)^0.5-(F$3^2-G$6^2)^0.5-(F$3*LN((G$6*(F$3+(F$3^2-A588^2)^0.5))/(A588*(F$3+(F$3^2-G$6^2)^0.5))))))</f>
        <v>10333172.612712933</v>
      </c>
      <c r="I588" s="15">
        <f t="shared" si="50"/>
        <v>0.32766275408146034</v>
      </c>
      <c r="J588" s="9">
        <f>X$3*(((B$10-A588^2)^0.5-(B$10-H$6^2)^0.5-(B$10^0.5*LN((H$6/A588)*((B$10^0.5+(B$10-A588^2)^0.5)/(B$10^0.5+(B$10-A588^2)^0.5)))))-((A$10-A588^2)^0.5-(A$10-H$6^2)^0.5-(A$10^0.5*LN((H$6/A588)*((A$10^0.5+(A$10-A588^2)^0.5)/(A$10^0.5+(A$10-A588^2)^0.5))))))</f>
        <v>40346408.3067168</v>
      </c>
      <c r="K588" s="15">
        <f t="shared" si="51"/>
        <v>1.2793762146980212</v>
      </c>
      <c r="L588" s="9">
        <f>((X$3*((B$10-B$14^2)^0.5-(B$10-H$6^2)^0.5-(B$10^0.5*LN((H$6/B$14)*((B$10^0.5+(B$10-B$14^2)^0.5)/(B$10^0.5+(B$10-B$14^2)^0.5))))))+(F$6*((D$6)/(E$6*B$3*A$6))^0.5*((G$3^2-A588^2)^0.5-(G$3^2-B$14^2)^0.5-(G$3*LN((B$14*(G$3+(G$3^2-A588^2)^0.5))/(A588*(G$3+(G$3^2-B$14^2)^0.5)))))))-((X$3*((A$10-A$14^2)^0.5-(A$10-H$6^2)^0.5-(A$10^0.5*LN((H$6/A$14)*((A$10^0.5+(A$10-A$14^2)^0.5)/(A$10^0.5+(A$10-A$14^2)^0.5))))))+(F$6*((D$6)/(E$6*B$3*A$6))^0.5*((F$3^2-A588^2)^0.5-(F$3^2-A$14^2)^0.5-(F$3*LN((A$14*(F$3+(F$3^2-A588^2)^0.5))/(A588*(F$3+(F$3^2-A$14^2)^0.5)))))))</f>
        <v>53261239.107074738</v>
      </c>
      <c r="M588" s="15">
        <f t="shared" si="52"/>
        <v>1.6889028128828873</v>
      </c>
    </row>
    <row r="589" spans="1:13" x14ac:dyDescent="0.25">
      <c r="A589">
        <f t="shared" si="53"/>
        <v>571</v>
      </c>
      <c r="B589" s="15">
        <f>E$3+(((E$6*B$3)/(D$6*A$6))^0.5*((G$3^2-A589^2)^0.5-(F$3^2-A589^2)^0.5))</f>
        <v>0.4675547147614747</v>
      </c>
      <c r="C589" s="15">
        <f>(((B$3*(G$3^2-A589^2)/A$6)+(D$6*D$3^2/C$6))^0.5)-(((B$3*(F$3^2-A589^2)/A$6)+(D$6*C$3^2/C$6))^0.5)</f>
        <v>0.45530136887740724</v>
      </c>
      <c r="D589" s="15">
        <f>((E$6*B$3*A$6)/(D$6*F$6^2))^0.5*((A589/(G$3^2-A589^2)^0.5)/(A589/(F$3^2-A589^2)^0.5))</f>
        <v>5.7337522409418901E-7</v>
      </c>
      <c r="E589" s="15">
        <f t="shared" si="48"/>
        <v>18.081961067034346</v>
      </c>
      <c r="F589" s="9">
        <f>(B$3/F$6)*((A589/(((B$3/A$6)*(G$3^2-A589^2))+(D$6*D$3^2/C$6))^0.5)-(A589/(((B$3/A$6)*(F$3^2-A589^2))+(D$6*C$3^2/C$6))^0.5))</f>
        <v>-4.3733433603832226E-9</v>
      </c>
      <c r="G589" s="9">
        <f t="shared" si="49"/>
        <v>-0.13791775621304531</v>
      </c>
      <c r="H589" s="9">
        <f>F$6*((D$6)/(E$6*B$3*A$6))^0.5*(((G$3^2-A589^2)^0.5-(G$3^2-G$6^2)^0.5-(G$3*LN((G$6*(G$3+(G$3^2-A589^2)^0.5))/(A589*(G$3+(G$3^2-G$6^2)^0.5)))))-((F$3^2-A589^2)^0.5-(F$3^2-G$6^2)^0.5-(F$3*LN((G$6*(F$3+(F$3^2-A589^2)^0.5))/(A589*(F$3+(F$3^2-G$6^2)^0.5))))))</f>
        <v>10281721.236995475</v>
      </c>
      <c r="I589" s="15">
        <f t="shared" si="50"/>
        <v>0.32603124166018121</v>
      </c>
      <c r="J589" s="9">
        <f>X$3*(((B$10-A589^2)^0.5-(B$10-H$6^2)^0.5-(B$10^0.5*LN((H$6/A589)*((B$10^0.5+(B$10-A589^2)^0.5)/(B$10^0.5+(B$10-A589^2)^0.5)))))-((A$10-A589^2)^0.5-(A$10-H$6^2)^0.5-(A$10^0.5*LN((H$6/A589)*((A$10^0.5+(A$10-A589^2)^0.5)/(A$10^0.5+(A$10-A589^2)^0.5))))))</f>
        <v>40364196.844811112</v>
      </c>
      <c r="K589" s="15">
        <f t="shared" si="51"/>
        <v>1.2799402855406872</v>
      </c>
      <c r="L589" s="9">
        <f>((X$3*((B$10-B$14^2)^0.5-(B$10-H$6^2)^0.5-(B$10^0.5*LN((H$6/B$14)*((B$10^0.5+(B$10-B$14^2)^0.5)/(B$10^0.5+(B$10-B$14^2)^0.5))))))+(F$6*((D$6)/(E$6*B$3*A$6))^0.5*((G$3^2-A589^2)^0.5-(G$3^2-B$14^2)^0.5-(G$3*LN((B$14*(G$3+(G$3^2-A589^2)^0.5))/(A589*(G$3+(G$3^2-B$14^2)^0.5)))))))-((X$3*((A$10-A$14^2)^0.5-(A$10-H$6^2)^0.5-(A$10^0.5*LN((H$6/A$14)*((A$10^0.5+(A$10-A$14^2)^0.5)/(A$10^0.5+(A$10-A$14^2)^0.5))))))+(F$6*((D$6)/(E$6*B$3*A$6))^0.5*((F$3^2-A589^2)^0.5-(F$3^2-A$14^2)^0.5-(F$3*LN((A$14*(F$3+(F$3^2-A589^2)^0.5))/(A589*(F$3+(F$3^2-A$14^2)^0.5)))))))</f>
        <v>53209787.731357574</v>
      </c>
      <c r="M589" s="15">
        <f t="shared" si="52"/>
        <v>1.6872713004616176</v>
      </c>
    </row>
    <row r="590" spans="1:13" x14ac:dyDescent="0.25">
      <c r="A590">
        <f t="shared" si="53"/>
        <v>572</v>
      </c>
      <c r="B590" s="15">
        <f>E$3+(((E$6*B$3)/(D$6*A$6))^0.5*((G$3^2-A590^2)^0.5-(F$3^2-A590^2)^0.5))</f>
        <v>0.46752660120351325</v>
      </c>
      <c r="C590" s="15">
        <f>(((B$3*(G$3^2-A590^2)/A$6)+(D$6*D$3^2/C$6))^0.5)-(((B$3*(F$3^2-A590^2)/A$6)+(D$6*C$3^2/C$6))^0.5)</f>
        <v>0.45531668975588957</v>
      </c>
      <c r="D590" s="15">
        <f>((E$6*B$3*A$6)/(D$6*F$6^2))^0.5*((A590/(G$3^2-A590^2)^0.5)/(A590/(F$3^2-A590^2)^0.5))</f>
        <v>5.7339540799172645E-7</v>
      </c>
      <c r="E590" s="15">
        <f t="shared" si="48"/>
        <v>18.082597586427084</v>
      </c>
      <c r="F590" s="9">
        <f>(B$3/F$6)*((A590/(((B$3/A$6)*(G$3^2-A590^2))+(D$6*D$3^2/C$6))^0.5)-(A590/(((B$3/A$6)*(F$3^2-A590^2))+(D$6*C$3^2/C$6))^0.5))</f>
        <v>-4.3814447436525278E-9</v>
      </c>
      <c r="G590" s="9">
        <f t="shared" si="49"/>
        <v>-0.13817324143582613</v>
      </c>
      <c r="H590" s="9">
        <f>F$6*((D$6)/(E$6*B$3*A$6))^0.5*(((G$3^2-A590^2)^0.5-(G$3^2-G$6^2)^0.5-(G$3*LN((G$6*(G$3+(G$3^2-A590^2)^0.5))/(A590*(G$3+(G$3^2-G$6^2)^0.5)))))-((F$3^2-A590^2)^0.5-(F$3^2-G$6^2)^0.5-(F$3*LN((G$6*(F$3+(F$3^2-A590^2)^0.5))/(A590*(F$3+(F$3^2-G$6^2)^0.5))))))</f>
        <v>10230315.46322839</v>
      </c>
      <c r="I590" s="15">
        <f t="shared" si="50"/>
        <v>0.32440117526726248</v>
      </c>
      <c r="J590" s="9">
        <f>X$3*(((B$10-A590^2)^0.5-(B$10-H$6^2)^0.5-(B$10^0.5*LN((H$6/A590)*((B$10^0.5+(B$10-A590^2)^0.5)/(B$10^0.5+(B$10-A590^2)^0.5)))))-((A$10-A590^2)^0.5-(A$10-H$6^2)^0.5-(A$10^0.5*LN((H$6/A590)*((A$10^0.5+(A$10-A590^2)^0.5)/(A$10^0.5+(A$10-A590^2)^0.5))))))</f>
        <v>40381955.473385543</v>
      </c>
      <c r="K590" s="15">
        <f t="shared" si="51"/>
        <v>1.2805034079586994</v>
      </c>
      <c r="L590" s="9">
        <f>((X$3*((B$10-B$14^2)^0.5-(B$10-H$6^2)^0.5-(B$10^0.5*LN((H$6/B$14)*((B$10^0.5+(B$10-B$14^2)^0.5)/(B$10^0.5+(B$10-B$14^2)^0.5))))))+(F$6*((D$6)/(E$6*B$3*A$6))^0.5*((G$3^2-A590^2)^0.5-(G$3^2-B$14^2)^0.5-(G$3*LN((B$14*(G$3+(G$3^2-A590^2)^0.5))/(A590*(G$3+(G$3^2-B$14^2)^0.5)))))))-((X$3*((A$10-A$14^2)^0.5-(A$10-H$6^2)^0.5-(A$10^0.5*LN((H$6/A$14)*((A$10^0.5+(A$10-A$14^2)^0.5)/(A$10^0.5+(A$10-A$14^2)^0.5))))))+(F$6*((D$6)/(E$6*B$3*A$6))^0.5*((F$3^2-A590^2)^0.5-(F$3^2-A$14^2)^0.5-(F$3*LN((A$14*(F$3+(F$3^2-A590^2)^0.5))/(A590*(F$3+(F$3^2-A$14^2)^0.5)))))))</f>
        <v>53158381.957589149</v>
      </c>
      <c r="M590" s="15">
        <f t="shared" si="52"/>
        <v>1.6856412340686564</v>
      </c>
    </row>
    <row r="591" spans="1:13" x14ac:dyDescent="0.25">
      <c r="A591">
        <f t="shared" si="53"/>
        <v>573</v>
      </c>
      <c r="B591" s="15">
        <f>E$3+(((E$6*B$3)/(D$6*A$6))^0.5*((G$3^2-A591^2)^0.5-(F$3^2-A591^2)^0.5))</f>
        <v>0.4674983650430467</v>
      </c>
      <c r="C591" s="15">
        <f>(((B$3*(G$3^2-A591^2)/A$6)+(D$6*D$3^2/C$6))^0.5)-(((B$3*(F$3^2-A591^2)/A$6)+(D$6*C$3^2/C$6))^0.5)</f>
        <v>0.45533203899340435</v>
      </c>
      <c r="D591" s="15">
        <f>((E$6*B$3*A$6)/(D$6*F$6^2))^0.5*((A591/(G$3^2-A591^2)^0.5)/(A591/(F$3^2-A591^2)^0.5))</f>
        <v>5.7341569823022289E-7</v>
      </c>
      <c r="E591" s="15">
        <f t="shared" si="48"/>
        <v>18.083237459388307</v>
      </c>
      <c r="F591" s="9">
        <f>(B$3/F$6)*((A591/(((B$3/A$6)*(G$3^2-A591^2))+(D$6*D$3^2/C$6))^0.5)-(A591/(((B$3/A$6)*(F$3^2-A591^2))+(D$6*C$3^2/C$6))^0.5))</f>
        <v>-4.3895485233962088E-9</v>
      </c>
      <c r="G591" s="9">
        <f t="shared" si="49"/>
        <v>-0.13842880223382284</v>
      </c>
      <c r="H591" s="9">
        <f>F$6*((D$6)/(E$6*B$3*A$6))^0.5*(((G$3^2-A591^2)^0.5-(G$3^2-G$6^2)^0.5-(G$3*LN((G$6*(G$3+(G$3^2-A591^2)^0.5))/(A591*(G$3+(G$3^2-G$6^2)^0.5)))))-((F$3^2-A591^2)^0.5-(F$3^2-G$6^2)^0.5-(F$3*LN((G$6*(F$3+(F$3^2-A591^2)^0.5))/(A591*(F$3+(F$3^2-G$6^2)^0.5))))))</f>
        <v>10178954.938831404</v>
      </c>
      <c r="I591" s="15">
        <f t="shared" si="50"/>
        <v>0.32277254372245701</v>
      </c>
      <c r="J591" s="9">
        <f>X$3*(((B$10-A591^2)^0.5-(B$10-H$6^2)^0.5-(B$10^0.5*LN((H$6/A591)*((B$10^0.5+(B$10-A591^2)^0.5)/(B$10^0.5+(B$10-A591^2)^0.5)))))-((A$10-A591^2)^0.5-(A$10-H$6^2)^0.5-(A$10^0.5*LN((H$6/A591)*((A$10^0.5+(A$10-A591^2)^0.5)/(A$10^0.5+(A$10-A591^2)^0.5))))))</f>
        <v>40399684.299299948</v>
      </c>
      <c r="K591" s="15">
        <f t="shared" si="51"/>
        <v>1.2810655853405615</v>
      </c>
      <c r="L591" s="9">
        <f>((X$3*((B$10-B$14^2)^0.5-(B$10-H$6^2)^0.5-(B$10^0.5*LN((H$6/B$14)*((B$10^0.5+(B$10-B$14^2)^0.5)/(B$10^0.5+(B$10-B$14^2)^0.5))))))+(F$6*((D$6)/(E$6*B$3*A$6))^0.5*((G$3^2-A591^2)^0.5-(G$3^2-B$14^2)^0.5-(G$3*LN((B$14*(G$3+(G$3^2-A591^2)^0.5))/(A591*(G$3+(G$3^2-B$14^2)^0.5)))))))-((X$3*((A$10-A$14^2)^0.5-(A$10-H$6^2)^0.5-(A$10^0.5*LN((H$6/A$14)*((A$10^0.5+(A$10-A$14^2)^0.5)/(A$10^0.5+(A$10-A$14^2)^0.5))))))+(F$6*((D$6)/(E$6*B$3*A$6))^0.5*((F$3^2-A591^2)^0.5-(F$3^2-A$14^2)^0.5-(F$3*LN((A$14*(F$3+(F$3^2-A591^2)^0.5))/(A591*(F$3+(F$3^2-A$14^2)^0.5)))))))</f>
        <v>53107021.433193207</v>
      </c>
      <c r="M591" s="15">
        <f t="shared" si="52"/>
        <v>1.684012602523884</v>
      </c>
    </row>
    <row r="592" spans="1:13" x14ac:dyDescent="0.25">
      <c r="A592">
        <f t="shared" si="53"/>
        <v>574</v>
      </c>
      <c r="B592" s="15">
        <f>E$3+(((E$6*B$3)/(D$6*A$6))^0.5*((G$3^2-A592^2)^0.5-(F$3^2-A592^2)^0.5))</f>
        <v>0.46747000557413826</v>
      </c>
      <c r="C592" s="15">
        <f>(((B$3*(G$3^2-A592^2)/A$6)+(D$6*D$3^2/C$6))^0.5)-(((B$3*(F$3^2-A592^2)/A$6)+(D$6*C$3^2/C$6))^0.5)</f>
        <v>0.45534741659835021</v>
      </c>
      <c r="D592" s="15">
        <f>((E$6*B$3*A$6)/(D$6*F$6^2))^0.5*((A592/(G$3^2-A592^2)^0.5)/(A592/(F$3^2-A592^2)^0.5))</f>
        <v>5.7343609555874237E-7</v>
      </c>
      <c r="E592" s="15">
        <f t="shared" si="48"/>
        <v>18.083880709540498</v>
      </c>
      <c r="F592" s="9">
        <f>(B$3/F$6)*((A592/(((B$3/A$6)*(G$3^2-A592^2))+(D$6*D$3^2/C$6))^0.5)-(A592/(((B$3/A$6)*(F$3^2-A592^2))+(D$6*C$3^2/C$6))^0.5))</f>
        <v>-4.3976547044749618E-9</v>
      </c>
      <c r="G592" s="9">
        <f t="shared" si="49"/>
        <v>-0.13868443876032241</v>
      </c>
      <c r="H592" s="9">
        <f>F$6*((D$6)/(E$6*B$3*A$6))^0.5*(((G$3^2-A592^2)^0.5-(G$3^2-G$6^2)^0.5-(G$3*LN((G$6*(G$3+(G$3^2-A592^2)^0.5))/(A592*(G$3+(G$3^2-G$6^2)^0.5)))))-((F$3^2-A592^2)^0.5-(F$3^2-G$6^2)^0.5-(F$3*LN((G$6*(F$3+(F$3^2-A592^2)^0.5))/(A592*(F$3+(F$3^2-G$6^2)^0.5))))))</f>
        <v>10127639.311959056</v>
      </c>
      <c r="I592" s="15">
        <f t="shared" si="50"/>
        <v>0.32114533586881838</v>
      </c>
      <c r="J592" s="9">
        <f>X$3*(((B$10-A592^2)^0.5-(B$10-H$6^2)^0.5-(B$10^0.5*LN((H$6/A592)*((B$10^0.5+(B$10-A592^2)^0.5)/(B$10^0.5+(B$10-A592^2)^0.5)))))-((A$10-A592^2)^0.5-(A$10-H$6^2)^0.5-(A$10^0.5*LN((H$6/A592)*((A$10^0.5+(A$10-A592^2)^0.5)/(A$10^0.5+(A$10-A592^2)^0.5))))))</f>
        <v>40417383.428857036</v>
      </c>
      <c r="K592" s="15">
        <f t="shared" si="51"/>
        <v>1.2816268210571105</v>
      </c>
      <c r="L592" s="9">
        <f>((X$3*((B$10-B$14^2)^0.5-(B$10-H$6^2)^0.5-(B$10^0.5*LN((H$6/B$14)*((B$10^0.5+(B$10-B$14^2)^0.5)/(B$10^0.5+(B$10-B$14^2)^0.5))))))+(F$6*((D$6)/(E$6*B$3*A$6))^0.5*((G$3^2-A592^2)^0.5-(G$3^2-B$14^2)^0.5-(G$3*LN((B$14*(G$3+(G$3^2-A592^2)^0.5))/(A592*(G$3+(G$3^2-B$14^2)^0.5)))))))-((X$3*((A$10-A$14^2)^0.5-(A$10-H$6^2)^0.5-(A$10^0.5*LN((H$6/A$14)*((A$10^0.5+(A$10-A$14^2)^0.5)/(A$10^0.5+(A$10-A$14^2)^0.5))))))+(F$6*((D$6)/(E$6*B$3*A$6))^0.5*((F$3^2-A592^2)^0.5-(F$3^2-A$14^2)^0.5-(F$3*LN((A$14*(F$3+(F$3^2-A592^2)^0.5))/(A592*(F$3+(F$3^2-A$14^2)^0.5)))))))</f>
        <v>53055705.806321144</v>
      </c>
      <c r="M592" s="15">
        <f t="shared" si="52"/>
        <v>1.6823853946702545</v>
      </c>
    </row>
    <row r="593" spans="1:13" x14ac:dyDescent="0.25">
      <c r="A593">
        <f t="shared" si="53"/>
        <v>575</v>
      </c>
      <c r="B593" s="15">
        <f>E$3+(((E$6*B$3)/(D$6*A$6))^0.5*((G$3^2-A593^2)^0.5-(F$3^2-A593^2)^0.5))</f>
        <v>0.46744152208484185</v>
      </c>
      <c r="C593" s="15">
        <f>(((B$3*(G$3^2-A593^2)/A$6)+(D$6*D$3^2/C$6))^0.5)-(((B$3*(F$3^2-A593^2)/A$6)+(D$6*C$3^2/C$6))^0.5)</f>
        <v>0.45536282257914706</v>
      </c>
      <c r="D593" s="15">
        <f>((E$6*B$3*A$6)/(D$6*F$6^2))^0.5*((A593/(G$3^2-A593^2)^0.5)/(A593/(F$3^2-A593^2)^0.5))</f>
        <v>5.7345660073362011E-7</v>
      </c>
      <c r="E593" s="15">
        <f t="shared" si="48"/>
        <v>18.084527360735446</v>
      </c>
      <c r="F593" s="9">
        <f>(B$3/F$6)*((A593/(((B$3/A$6)*(G$3^2-A593^2))+(D$6*D$3^2/C$6))^0.5)-(A593/(((B$3/A$6)*(F$3^2-A593^2))+(D$6*C$3^2/C$6))^0.5))</f>
        <v>-4.4057632917534259E-9</v>
      </c>
      <c r="G593" s="9">
        <f t="shared" si="49"/>
        <v>-0.13894015116873604</v>
      </c>
      <c r="H593" s="9">
        <f>F$6*((D$6)/(E$6*B$3*A$6))^0.5*(((G$3^2-A593^2)^0.5-(G$3^2-G$6^2)^0.5-(G$3*LN((G$6*(G$3+(G$3^2-A593^2)^0.5))/(A593*(G$3+(G$3^2-G$6^2)^0.5)))))-((F$3^2-A593^2)^0.5-(F$3^2-G$6^2)^0.5-(F$3*LN((G$6*(F$3+(F$3^2-A593^2)^0.5))/(A593*(F$3+(F$3^2-G$6^2)^0.5))))))</f>
        <v>10076368.231486833</v>
      </c>
      <c r="I593" s="15">
        <f t="shared" si="50"/>
        <v>0.31951954057226128</v>
      </c>
      <c r="J593" s="9">
        <f>X$3*(((B$10-A593^2)^0.5-(B$10-H$6^2)^0.5-(B$10^0.5*LN((H$6/A593)*((B$10^0.5+(B$10-A593^2)^0.5)/(B$10^0.5+(B$10-A593^2)^0.5)))))-((A$10-A593^2)^0.5-(A$10-H$6^2)^0.5-(A$10^0.5*LN((H$6/A593)*((A$10^0.5+(A$10-A593^2)^0.5)/(A$10^0.5+(A$10-A593^2)^0.5))))))</f>
        <v>40435052.967800274</v>
      </c>
      <c r="K593" s="15">
        <f t="shared" si="51"/>
        <v>1.2821871184614495</v>
      </c>
      <c r="L593" s="9">
        <f>((X$3*((B$10-B$14^2)^0.5-(B$10-H$6^2)^0.5-(B$10^0.5*LN((H$6/B$14)*((B$10^0.5+(B$10-B$14^2)^0.5)/(B$10^0.5+(B$10-B$14^2)^0.5))))))+(F$6*((D$6)/(E$6*B$3*A$6))^0.5*((G$3^2-A593^2)^0.5-(G$3^2-B$14^2)^0.5-(G$3*LN((B$14*(G$3+(G$3^2-A593^2)^0.5))/(A593*(G$3+(G$3^2-B$14^2)^0.5)))))))-((X$3*((A$10-A$14^2)^0.5-(A$10-H$6^2)^0.5-(A$10^0.5*LN((H$6/A$14)*((A$10^0.5+(A$10-A$14^2)^0.5)/(A$10^0.5+(A$10-A$14^2)^0.5))))))+(F$6*((D$6)/(E$6*B$3*A$6))^0.5*((F$3^2-A593^2)^0.5-(F$3^2-A$14^2)^0.5-(F$3*LN((A$14*(F$3+(F$3^2-A593^2)^0.5))/(A593*(F$3+(F$3^2-A$14^2)^0.5)))))))</f>
        <v>53004434.725848198</v>
      </c>
      <c r="M593" s="15">
        <f t="shared" si="52"/>
        <v>1.6807595993736744</v>
      </c>
    </row>
    <row r="594" spans="1:13" x14ac:dyDescent="0.25">
      <c r="A594">
        <f t="shared" si="53"/>
        <v>576</v>
      </c>
      <c r="B594" s="15">
        <f>E$3+(((E$6*B$3)/(D$6*A$6))^0.5*((G$3^2-A594^2)^0.5-(F$3^2-A594^2)^0.5))</f>
        <v>0.46741291385713812</v>
      </c>
      <c r="C594" s="15">
        <f>(((B$3*(G$3^2-A594^2)/A$6)+(D$6*D$3^2/C$6))^0.5)-(((B$3*(F$3^2-A594^2)/A$6)+(D$6*C$3^2/C$6))^0.5)</f>
        <v>0.45537825694421485</v>
      </c>
      <c r="D594" s="15">
        <f>((E$6*B$3*A$6)/(D$6*F$6^2))^0.5*((A594/(G$3^2-A594^2)^0.5)/(A594/(F$3^2-A594^2)^0.5))</f>
        <v>5.7347721451855E-7</v>
      </c>
      <c r="E594" s="15">
        <f t="shared" si="48"/>
        <v>18.085177437056991</v>
      </c>
      <c r="F594" s="9">
        <f>(B$3/F$6)*((A594/(((B$3/A$6)*(G$3^2-A594^2))+(D$6*D$3^2/C$6))^0.5)-(A594/(((B$3/A$6)*(F$3^2-A594^2))+(D$6*C$3^2/C$6))^0.5))</f>
        <v>-4.4138742900997808E-9</v>
      </c>
      <c r="G594" s="9">
        <f t="shared" si="49"/>
        <v>-0.13919593961258669</v>
      </c>
      <c r="H594" s="9">
        <f>F$6*((D$6)/(E$6*B$3*A$6))^0.5*(((G$3^2-A594^2)^0.5-(G$3^2-G$6^2)^0.5-(G$3*LN((G$6*(G$3+(G$3^2-A594^2)^0.5))/(A594*(G$3+(G$3^2-G$6^2)^0.5)))))-((F$3^2-A594^2)^0.5-(F$3^2-G$6^2)^0.5-(F$3*LN((G$6*(F$3+(F$3^2-A594^2)^0.5))/(A594*(F$3+(F$3^2-G$6^2)^0.5))))))</f>
        <v>10025141.346995693</v>
      </c>
      <c r="I594" s="15">
        <f t="shared" si="50"/>
        <v>0.31789514672107094</v>
      </c>
      <c r="J594" s="9">
        <f>X$3*(((B$10-A594^2)^0.5-(B$10-H$6^2)^0.5-(B$10^0.5*LN((H$6/A594)*((B$10^0.5+(B$10-A594^2)^0.5)/(B$10^0.5+(B$10-A594^2)^0.5)))))-((A$10-A594^2)^0.5-(A$10-H$6^2)^0.5-(A$10^0.5*LN((H$6/A594)*((A$10^0.5+(A$10-A594^2)^0.5)/(A$10^0.5+(A$10-A594^2)^0.5))))))</f>
        <v>40452693.02132912</v>
      </c>
      <c r="K594" s="15">
        <f t="shared" si="51"/>
        <v>1.2827464808894318</v>
      </c>
      <c r="L594" s="9">
        <f>((X$3*((B$10-B$14^2)^0.5-(B$10-H$6^2)^0.5-(B$10^0.5*LN((H$6/B$14)*((B$10^0.5+(B$10-B$14^2)^0.5)/(B$10^0.5+(B$10-B$14^2)^0.5))))))+(F$6*((D$6)/(E$6*B$3*A$6))^0.5*((G$3^2-A594^2)^0.5-(G$3^2-B$14^2)^0.5-(G$3*LN((B$14*(G$3+(G$3^2-A594^2)^0.5))/(A594*(G$3+(G$3^2-B$14^2)^0.5)))))))-((X$3*((A$10-A$14^2)^0.5-(A$10-H$6^2)^0.5-(A$10^0.5*LN((H$6/A$14)*((A$10^0.5+(A$10-A$14^2)^0.5)/(A$10^0.5+(A$10-A$14^2)^0.5))))))+(F$6*((D$6)/(E$6*B$3*A$6))^0.5*((F$3^2-A594^2)^0.5-(F$3^2-A$14^2)^0.5-(F$3*LN((A$14*(F$3+(F$3^2-A594^2)^0.5))/(A594*(F$3+(F$3^2-A$14^2)^0.5)))))))</f>
        <v>52953207.841357231</v>
      </c>
      <c r="M594" s="15">
        <f t="shared" si="52"/>
        <v>1.6791352055224895</v>
      </c>
    </row>
    <row r="595" spans="1:13" x14ac:dyDescent="0.25">
      <c r="A595">
        <f t="shared" si="53"/>
        <v>577</v>
      </c>
      <c r="B595" s="15">
        <f>E$3+(((E$6*B$3)/(D$6*A$6))^0.5*((G$3^2-A595^2)^0.5-(F$3^2-A595^2)^0.5))</f>
        <v>0.46738418016686845</v>
      </c>
      <c r="C595" s="15">
        <f>(((B$3*(G$3^2-A595^2)/A$6)+(D$6*D$3^2/C$6))^0.5)-(((B$3*(F$3^2-A595^2)/A$6)+(D$6*C$3^2/C$6))^0.5)</f>
        <v>0.45539371970199483</v>
      </c>
      <c r="D595" s="15">
        <f>((E$6*B$3*A$6)/(D$6*F$6^2))^0.5*((A595/(G$3^2-A595^2)^0.5)/(A595/(F$3^2-A595^2)^0.5))</f>
        <v>5.7349793768467402E-7</v>
      </c>
      <c r="E595" s="15">
        <f t="shared" ref="E595:E658" si="54">D595*86400*365</f>
        <v>18.085830962823881</v>
      </c>
      <c r="F595" s="9">
        <f>(B$3/F$6)*((A595/(((B$3/A$6)*(G$3^2-A595^2))+(D$6*D$3^2/C$6))^0.5)-(A595/(((B$3/A$6)*(F$3^2-A595^2))+(D$6*C$3^2/C$6))^0.5))</f>
        <v>-4.4219877043861484E-9</v>
      </c>
      <c r="G595" s="9">
        <f t="shared" ref="G595:G658" si="55">F595*86400*365</f>
        <v>-0.13945180424552159</v>
      </c>
      <c r="H595" s="9">
        <f>F$6*((D$6)/(E$6*B$3*A$6))^0.5*(((G$3^2-A595^2)^0.5-(G$3^2-G$6^2)^0.5-(G$3*LN((G$6*(G$3+(G$3^2-A595^2)^0.5))/(A595*(G$3+(G$3^2-G$6^2)^0.5)))))-((F$3^2-A595^2)^0.5-(F$3^2-G$6^2)^0.5-(F$3*LN((G$6*(F$3+(F$3^2-A595^2)^0.5))/(A595*(F$3+(F$3^2-G$6^2)^0.5))))))</f>
        <v>9973958.3087576907</v>
      </c>
      <c r="I595" s="15">
        <f t="shared" ref="I595:I658" si="56">H595/(86400*365)</f>
        <v>0.31627214322544683</v>
      </c>
      <c r="J595" s="9">
        <f>X$3*(((B$10-A595^2)^0.5-(B$10-H$6^2)^0.5-(B$10^0.5*LN((H$6/A595)*((B$10^0.5+(B$10-A595^2)^0.5)/(B$10^0.5+(B$10-A595^2)^0.5)))))-((A$10-A595^2)^0.5-(A$10-H$6^2)^0.5-(A$10^0.5*LN((H$6/A595)*((A$10^0.5+(A$10-A595^2)^0.5)/(A$10^0.5+(A$10-A595^2)^0.5))))))</f>
        <v>40470303.694095947</v>
      </c>
      <c r="K595" s="15">
        <f t="shared" ref="K595:K658" si="57">J595/(365*86400)</f>
        <v>1.2833049116595621</v>
      </c>
      <c r="L595" s="9">
        <f>((X$3*((B$10-B$14^2)^0.5-(B$10-H$6^2)^0.5-(B$10^0.5*LN((H$6/B$14)*((B$10^0.5+(B$10-B$14^2)^0.5)/(B$10^0.5+(B$10-B$14^2)^0.5))))))+(F$6*((D$6)/(E$6*B$3*A$6))^0.5*((G$3^2-A595^2)^0.5-(G$3^2-B$14^2)^0.5-(G$3*LN((B$14*(G$3+(G$3^2-A595^2)^0.5))/(A595*(G$3+(G$3^2-B$14^2)^0.5)))))))-((X$3*((A$10-A$14^2)^0.5-(A$10-H$6^2)^0.5-(A$10^0.5*LN((H$6/A$14)*((A$10^0.5+(A$10-A$14^2)^0.5)/(A$10^0.5+(A$10-A$14^2)^0.5))))))+(F$6*((D$6)/(E$6*B$3*A$6))^0.5*((F$3^2-A595^2)^0.5-(F$3^2-A$14^2)^0.5-(F$3*LN((A$14*(F$3+(F$3^2-A595^2)^0.5))/(A595*(F$3+(F$3^2-A$14^2)^0.5)))))))</f>
        <v>52902024.803118706</v>
      </c>
      <c r="M595" s="15">
        <f t="shared" ref="M595:M658" si="58">L595/(86400*365)</f>
        <v>1.6775122020268489</v>
      </c>
    </row>
    <row r="596" spans="1:13" x14ac:dyDescent="0.25">
      <c r="A596">
        <f t="shared" ref="A596:A659" si="59">A595+1</f>
        <v>578</v>
      </c>
      <c r="B596" s="15">
        <f>E$3+(((E$6*B$3)/(D$6*A$6))^0.5*((G$3^2-A596^2)^0.5-(F$3^2-A596^2)^0.5))</f>
        <v>0.46735532028366816</v>
      </c>
      <c r="C596" s="15">
        <f>(((B$3*(G$3^2-A596^2)/A$6)+(D$6*D$3^2/C$6))^0.5)-(((B$3*(F$3^2-A596^2)/A$6)+(D$6*C$3^2/C$6))^0.5)</f>
        <v>0.45540921086096375</v>
      </c>
      <c r="D596" s="15">
        <f>((E$6*B$3*A$6)/(D$6*F$6^2))^0.5*((A596/(G$3^2-A596^2)^0.5)/(A596/(F$3^2-A596^2)^0.5))</f>
        <v>5.735187710106722E-7</v>
      </c>
      <c r="E596" s="15">
        <f t="shared" si="54"/>
        <v>18.086487962592557</v>
      </c>
      <c r="F596" s="9">
        <f>(B$3/F$6)*((A596/(((B$3/A$6)*(G$3^2-A596^2))+(D$6*D$3^2/C$6))^0.5)-(A596/(((B$3/A$6)*(F$3^2-A596^2))+(D$6*C$3^2/C$6))^0.5))</f>
        <v>-4.430103539488272E-9</v>
      </c>
      <c r="G596" s="9">
        <f t="shared" si="55"/>
        <v>-0.13970774522130214</v>
      </c>
      <c r="H596" s="9">
        <f>F$6*((D$6)/(E$6*B$3*A$6))^0.5*(((G$3^2-A596^2)^0.5-(G$3^2-G$6^2)^0.5-(G$3*LN((G$6*(G$3+(G$3^2-A596^2)^0.5))/(A596*(G$3+(G$3^2-G$6^2)^0.5)))))-((F$3^2-A596^2)^0.5-(F$3^2-G$6^2)^0.5-(F$3*LN((G$6*(F$3+(F$3^2-A596^2)^0.5))/(A596*(F$3+(F$3^2-G$6^2)^0.5))))))</f>
        <v>9922818.7677231431</v>
      </c>
      <c r="I596" s="15">
        <f t="shared" si="56"/>
        <v>0.31465051901709612</v>
      </c>
      <c r="J596" s="9">
        <f>X$3*(((B$10-A596^2)^0.5-(B$10-H$6^2)^0.5-(B$10^0.5*LN((H$6/A596)*((B$10^0.5+(B$10-A596^2)^0.5)/(B$10^0.5+(B$10-A596^2)^0.5)))))-((A$10-A596^2)^0.5-(A$10-H$6^2)^0.5-(A$10^0.5*LN((H$6/A596)*((A$10^0.5+(A$10-A596^2)^0.5)/(A$10^0.5+(A$10-A596^2)^0.5))))))</f>
        <v>40487885.09021011</v>
      </c>
      <c r="K596" s="15">
        <f t="shared" si="57"/>
        <v>1.2838624140731263</v>
      </c>
      <c r="L596" s="9">
        <f>((X$3*((B$10-B$14^2)^0.5-(B$10-H$6^2)^0.5-(B$10^0.5*LN((H$6/B$14)*((B$10^0.5+(B$10-B$14^2)^0.5)/(B$10^0.5+(B$10-B$14^2)^0.5))))))+(F$6*((D$6)/(E$6*B$3*A$6))^0.5*((G$3^2-A596^2)^0.5-(G$3^2-B$14^2)^0.5-(G$3*LN((B$14*(G$3+(G$3^2-A596^2)^0.5))/(A596*(G$3+(G$3^2-B$14^2)^0.5)))))))-((X$3*((A$10-A$14^2)^0.5-(A$10-H$6^2)^0.5-(A$10^0.5*LN((H$6/A$14)*((A$10^0.5+(A$10-A$14^2)^0.5)/(A$10^0.5+(A$10-A$14^2)^0.5))))))+(F$6*((D$6)/(E$6*B$3*A$6))^0.5*((F$3^2-A596^2)^0.5-(F$3^2-A$14^2)^0.5-(F$3*LN((A$14*(F$3+(F$3^2-A596^2)^0.5))/(A596*(F$3+(F$3^2-A$14^2)^0.5)))))))</f>
        <v>52850885.262084961</v>
      </c>
      <c r="M596" s="15">
        <f t="shared" si="58"/>
        <v>1.6758905778185236</v>
      </c>
    </row>
    <row r="597" spans="1:13" x14ac:dyDescent="0.25">
      <c r="A597">
        <f t="shared" si="59"/>
        <v>579</v>
      </c>
      <c r="B597" s="15">
        <f>E$3+(((E$6*B$3)/(D$6*A$6))^0.5*((G$3^2-A597^2)^0.5-(F$3^2-A597^2)^0.5))</f>
        <v>0.46732633347090002</v>
      </c>
      <c r="C597" s="15">
        <f>(((B$3*(G$3^2-A597^2)/A$6)+(D$6*D$3^2/C$6))^0.5)-(((B$3*(F$3^2-A597^2)/A$6)+(D$6*C$3^2/C$6))^0.5)</f>
        <v>0.45542473042959841</v>
      </c>
      <c r="D597" s="15">
        <f>((E$6*B$3*A$6)/(D$6*F$6^2))^0.5*((A597/(G$3^2-A597^2)^0.5)/(A597/(F$3^2-A597^2)^0.5))</f>
        <v>5.7353971528285443E-7</v>
      </c>
      <c r="E597" s="15">
        <f t="shared" si="54"/>
        <v>18.087148461160098</v>
      </c>
      <c r="F597" s="9">
        <f>(B$3/F$6)*((A597/(((B$3/A$6)*(G$3^2-A597^2))+(D$6*D$3^2/C$6))^0.5)-(A597/(((B$3/A$6)*(F$3^2-A597^2))+(D$6*C$3^2/C$6))^0.5))</f>
        <v>-4.4382218002857588E-9</v>
      </c>
      <c r="G597" s="9">
        <f t="shared" si="55"/>
        <v>-0.13996376269381169</v>
      </c>
      <c r="H597" s="9">
        <f>F$6*((D$6)/(E$6*B$3*A$6))^0.5*(((G$3^2-A597^2)^0.5-(G$3^2-G$6^2)^0.5-(G$3*LN((G$6*(G$3+(G$3^2-A597^2)^0.5))/(A597*(G$3+(G$3^2-G$6^2)^0.5)))))-((F$3^2-A597^2)^0.5-(F$3^2-G$6^2)^0.5-(F$3*LN((G$6*(F$3+(F$3^2-A597^2)^0.5))/(A597*(F$3+(F$3^2-G$6^2)^0.5))))))</f>
        <v>9871722.3755036183</v>
      </c>
      <c r="I597" s="15">
        <f t="shared" si="56"/>
        <v>0.31303026304869414</v>
      </c>
      <c r="J597" s="9">
        <f>X$3*(((B$10-A597^2)^0.5-(B$10-H$6^2)^0.5-(B$10^0.5*LN((H$6/A597)*((B$10^0.5+(B$10-A597^2)^0.5)/(B$10^0.5+(B$10-A597^2)^0.5)))))-((A$10-A597^2)^0.5-(A$10-H$6^2)^0.5-(A$10^0.5*LN((H$6/A597)*((A$10^0.5+(A$10-A597^2)^0.5)/(A$10^0.5+(A$10-A597^2)^0.5))))))</f>
        <v>40505437.31323792</v>
      </c>
      <c r="K597" s="15">
        <f t="shared" si="57"/>
        <v>1.2844189914141908</v>
      </c>
      <c r="L597" s="9">
        <f>((X$3*((B$10-B$14^2)^0.5-(B$10-H$6^2)^0.5-(B$10^0.5*LN((H$6/B$14)*((B$10^0.5+(B$10-B$14^2)^0.5)/(B$10^0.5+(B$10-B$14^2)^0.5))))))+(F$6*((D$6)/(E$6*B$3*A$6))^0.5*((G$3^2-A597^2)^0.5-(G$3^2-B$14^2)^0.5-(G$3*LN((B$14*(G$3+(G$3^2-A597^2)^0.5))/(A597*(G$3+(G$3^2-B$14^2)^0.5)))))))-((X$3*((A$10-A$14^2)^0.5-(A$10-H$6^2)^0.5-(A$10^0.5*LN((H$6/A$14)*((A$10^0.5+(A$10-A$14^2)^0.5)/(A$10^0.5+(A$10-A$14^2)^0.5))))))+(F$6*((D$6)/(E$6*B$3*A$6))^0.5*((F$3^2-A597^2)^0.5-(F$3^2-A$14^2)^0.5-(F$3*LN((A$14*(F$3+(F$3^2-A597^2)^0.5))/(A597*(F$3+(F$3^2-A$14^2)^0.5)))))))</f>
        <v>52799788.869864464</v>
      </c>
      <c r="M597" s="15">
        <f t="shared" si="58"/>
        <v>1.6742703218500907</v>
      </c>
    </row>
    <row r="598" spans="1:13" x14ac:dyDescent="0.25">
      <c r="A598">
        <f t="shared" si="59"/>
        <v>580</v>
      </c>
      <c r="B598" s="15">
        <f>E$3+(((E$6*B$3)/(D$6*A$6))^0.5*((G$3^2-A598^2)^0.5-(F$3^2-A598^2)^0.5))</f>
        <v>0.46729721898558446</v>
      </c>
      <c r="C598" s="15">
        <f>(((B$3*(G$3^2-A598^2)/A$6)+(D$6*D$3^2/C$6))^0.5)-(((B$3*(F$3^2-A598^2)/A$6)+(D$6*C$3^2/C$6))^0.5)</f>
        <v>0.45544027841639689</v>
      </c>
      <c r="D598" s="15">
        <f>((E$6*B$3*A$6)/(D$6*F$6^2))^0.5*((A598/(G$3^2-A598^2)^0.5)/(A598/(F$3^2-A598^2)^0.5))</f>
        <v>5.7356077129525356E-7</v>
      </c>
      <c r="E598" s="15">
        <f t="shared" si="54"/>
        <v>18.087812483567117</v>
      </c>
      <c r="F598" s="9">
        <f>(B$3/F$6)*((A598/(((B$3/A$6)*(G$3^2-A598^2))+(D$6*D$3^2/C$6))^0.5)-(A598/(((B$3/A$6)*(F$3^2-A598^2))+(D$6*C$3^2/C$6))^0.5))</f>
        <v>-4.4463424916620762E-9</v>
      </c>
      <c r="G598" s="9">
        <f t="shared" si="55"/>
        <v>-0.14021985681705523</v>
      </c>
      <c r="H598" s="9">
        <f>F$6*((D$6)/(E$6*B$3*A$6))^0.5*(((G$3^2-A598^2)^0.5-(G$3^2-G$6^2)^0.5-(G$3*LN((G$6*(G$3+(G$3^2-A598^2)^0.5))/(A598*(G$3+(G$3^2-G$6^2)^0.5)))))-((F$3^2-A598^2)^0.5-(F$3^2-G$6^2)^0.5-(F$3*LN((G$6*(F$3+(F$3^2-A598^2)^0.5))/(A598*(F$3+(F$3^2-G$6^2)^0.5))))))</f>
        <v>9820668.7843590956</v>
      </c>
      <c r="I598" s="15">
        <f t="shared" si="56"/>
        <v>0.31141136429347716</v>
      </c>
      <c r="J598" s="9">
        <f>X$3*(((B$10-A598^2)^0.5-(B$10-H$6^2)^0.5-(B$10^0.5*LN((H$6/A598)*((B$10^0.5+(B$10-A598^2)^0.5)/(B$10^0.5+(B$10-A598^2)^0.5)))))-((A$10-A598^2)^0.5-(A$10-H$6^2)^0.5-(A$10^0.5*LN((H$6/A598)*((A$10^0.5+(A$10-A598^2)^0.5)/(A$10^0.5+(A$10-A598^2)^0.5))))))</f>
        <v>40522960.466221899</v>
      </c>
      <c r="K598" s="15">
        <f t="shared" si="57"/>
        <v>1.2849746469502124</v>
      </c>
      <c r="L598" s="9">
        <f>((X$3*((B$10-B$14^2)^0.5-(B$10-H$6^2)^0.5-(B$10^0.5*LN((H$6/B$14)*((B$10^0.5+(B$10-B$14^2)^0.5)/(B$10^0.5+(B$10-B$14^2)^0.5))))))+(F$6*((D$6)/(E$6*B$3*A$6))^0.5*((G$3^2-A598^2)^0.5-(G$3^2-B$14^2)^0.5-(G$3*LN((B$14*(G$3+(G$3^2-A598^2)^0.5))/(A598*(G$3+(G$3^2-B$14^2)^0.5)))))))-((X$3*((A$10-A$14^2)^0.5-(A$10-H$6^2)^0.5-(A$10^0.5*LN((H$6/A$14)*((A$10^0.5+(A$10-A$14^2)^0.5)/(A$10^0.5+(A$10-A$14^2)^0.5))))))+(F$6*((D$6)/(E$6*B$3*A$6))^0.5*((F$3^2-A598^2)^0.5-(F$3^2-A$14^2)^0.5-(F$3*LN((A$14*(F$3+(F$3^2-A598^2)^0.5))/(A598*(F$3+(F$3^2-A$14^2)^0.5)))))))</f>
        <v>52748735.278719902</v>
      </c>
      <c r="M598" s="15">
        <f t="shared" si="58"/>
        <v>1.6726514230948726</v>
      </c>
    </row>
    <row r="599" spans="1:13" x14ac:dyDescent="0.25">
      <c r="A599">
        <f t="shared" si="59"/>
        <v>581</v>
      </c>
      <c r="B599" s="15">
        <f>E$3+(((E$6*B$3)/(D$6*A$6))^0.5*((G$3^2-A599^2)^0.5-(F$3^2-A599^2)^0.5))</f>
        <v>0.46726797607833231</v>
      </c>
      <c r="C599" s="15">
        <f>(((B$3*(G$3^2-A599^2)/A$6)+(D$6*D$3^2/C$6))^0.5)-(((B$3*(F$3^2-A599^2)/A$6)+(D$6*C$3^2/C$6))^0.5)</f>
        <v>0.45545585482988571</v>
      </c>
      <c r="D599" s="15">
        <f>((E$6*B$3*A$6)/(D$6*F$6^2))^0.5*((A599/(G$3^2-A599^2)^0.5)/(A599/(F$3^2-A599^2)^0.5))</f>
        <v>5.7358193984971881E-7</v>
      </c>
      <c r="E599" s="15">
        <f t="shared" si="54"/>
        <v>18.088480055100735</v>
      </c>
      <c r="F599" s="9">
        <f>(B$3/F$6)*((A599/(((B$3/A$6)*(G$3^2-A599^2))+(D$6*D$3^2/C$6))^0.5)-(A599/(((B$3/A$6)*(F$3^2-A599^2))+(D$6*C$3^2/C$6))^0.5))</f>
        <v>-4.4544656185043952E-9</v>
      </c>
      <c r="G599" s="9">
        <f t="shared" si="55"/>
        <v>-0.14047602774515461</v>
      </c>
      <c r="H599" s="9">
        <f>F$6*((D$6)/(E$6*B$3*A$6))^0.5*(((G$3^2-A599^2)^0.5-(G$3^2-G$6^2)^0.5-(G$3*LN((G$6*(G$3+(G$3^2-A599^2)^0.5))/(A599*(G$3+(G$3^2-G$6^2)^0.5)))))-((F$3^2-A599^2)^0.5-(F$3^2-G$6^2)^0.5-(F$3*LN((G$6*(F$3+(F$3^2-A599^2)^0.5))/(A599*(F$3+(F$3^2-G$6^2)^0.5))))))</f>
        <v>9769657.6471836995</v>
      </c>
      <c r="I599" s="15">
        <f t="shared" si="56"/>
        <v>0.30979381174479009</v>
      </c>
      <c r="J599" s="9">
        <f>X$3*(((B$10-A599^2)^0.5-(B$10-H$6^2)^0.5-(B$10^0.5*LN((H$6/A599)*((B$10^0.5+(B$10-A599^2)^0.5)/(B$10^0.5+(B$10-A599^2)^0.5)))))-((A$10-A599^2)^0.5-(A$10-H$6^2)^0.5-(A$10^0.5*LN((H$6/A599)*((A$10^0.5+(A$10-A599^2)^0.5)/(A$10^0.5+(A$10-A599^2)^0.5))))))</f>
        <v>40540454.65166153</v>
      </c>
      <c r="K599" s="15">
        <f t="shared" si="57"/>
        <v>1.2855293839314286</v>
      </c>
      <c r="L599" s="9">
        <f>((X$3*((B$10-B$14^2)^0.5-(B$10-H$6^2)^0.5-(B$10^0.5*LN((H$6/B$14)*((B$10^0.5+(B$10-B$14^2)^0.5)/(B$10^0.5+(B$10-B$14^2)^0.5))))))+(F$6*((D$6)/(E$6*B$3*A$6))^0.5*((G$3^2-A599^2)^0.5-(G$3^2-B$14^2)^0.5-(G$3*LN((B$14*(G$3+(G$3^2-A599^2)^0.5))/(A599*(G$3+(G$3^2-B$14^2)^0.5)))))))-((X$3*((A$10-A$14^2)^0.5-(A$10-H$6^2)^0.5-(A$10^0.5*LN((H$6/A$14)*((A$10^0.5+(A$10-A$14^2)^0.5)/(A$10^0.5+(A$10-A$14^2)^0.5))))))+(F$6*((D$6)/(E$6*B$3*A$6))^0.5*((F$3^2-A599^2)^0.5-(F$3^2-A$14^2)^0.5-(F$3*LN((A$14*(F$3+(F$3^2-A599^2)^0.5))/(A599*(F$3+(F$3^2-A$14^2)^0.5)))))))</f>
        <v>52697724.141545296</v>
      </c>
      <c r="M599" s="15">
        <f t="shared" si="58"/>
        <v>1.6710338705462104</v>
      </c>
    </row>
    <row r="600" spans="1:13" x14ac:dyDescent="0.25">
      <c r="A600">
        <f t="shared" si="59"/>
        <v>582</v>
      </c>
      <c r="B600" s="15">
        <f>E$3+(((E$6*B$3)/(D$6*A$6))^0.5*((G$3^2-A600^2)^0.5-(F$3^2-A600^2)^0.5))</f>
        <v>0.46723860399327277</v>
      </c>
      <c r="C600" s="15">
        <f>(((B$3*(G$3^2-A600^2)/A$6)+(D$6*D$3^2/C$6))^0.5)-(((B$3*(F$3^2-A600^2)/A$6)+(D$6*C$3^2/C$6))^0.5)</f>
        <v>0.45547145967857716</v>
      </c>
      <c r="D600" s="15">
        <f>((E$6*B$3*A$6)/(D$6*F$6^2))^0.5*((A600/(G$3^2-A600^2)^0.5)/(A600/(F$3^2-A600^2)^0.5))</f>
        <v>5.7360322175601337E-7</v>
      </c>
      <c r="E600" s="15">
        <f t="shared" si="54"/>
        <v>18.089151201297639</v>
      </c>
      <c r="F600" s="9">
        <f>(B$3/F$6)*((A600/(((B$3/A$6)*(G$3^2-A600^2))+(D$6*D$3^2/C$6))^0.5)-(A600/(((B$3/A$6)*(F$3^2-A600^2))+(D$6*C$3^2/C$6))^0.5))</f>
        <v>-4.4625911857033448E-9</v>
      </c>
      <c r="G600" s="9">
        <f t="shared" si="55"/>
        <v>-0.14073227563234067</v>
      </c>
      <c r="H600" s="9">
        <f>F$6*((D$6)/(E$6*B$3*A$6))^0.5*(((G$3^2-A600^2)^0.5-(G$3^2-G$6^2)^0.5-(G$3*LN((G$6*(G$3+(G$3^2-A600^2)^0.5))/(A600*(G$3+(G$3^2-G$6^2)^0.5)))))-((F$3^2-A600^2)^0.5-(F$3^2-G$6^2)^0.5-(F$3*LN((G$6*(F$3+(F$3^2-A600^2)^0.5))/(A600*(F$3+(F$3^2-G$6^2)^0.5))))))</f>
        <v>9718688.6174903158</v>
      </c>
      <c r="I600" s="15">
        <f t="shared" si="56"/>
        <v>0.30817759441559855</v>
      </c>
      <c r="J600" s="9">
        <f>X$3*(((B$10-A600^2)^0.5-(B$10-H$6^2)^0.5-(B$10^0.5*LN((H$6/A600)*((B$10^0.5+(B$10-A600^2)^0.5)/(B$10^0.5+(B$10-A600^2)^0.5)))))-((A$10-A600^2)^0.5-(A$10-H$6^2)^0.5-(A$10^0.5*LN((H$6/A600)*((A$10^0.5+(A$10-A600^2)^0.5)/(A$10^0.5+(A$10-A600^2)^0.5))))))</f>
        <v>40557919.971536532</v>
      </c>
      <c r="K600" s="15">
        <f t="shared" si="57"/>
        <v>1.2860832055915947</v>
      </c>
      <c r="L600" s="9">
        <f>((X$3*((B$10-B$14^2)^0.5-(B$10-H$6^2)^0.5-(B$10^0.5*LN((H$6/B$14)*((B$10^0.5+(B$10-B$14^2)^0.5)/(B$10^0.5+(B$10-B$14^2)^0.5))))))+(F$6*((D$6)/(E$6*B$3*A$6))^0.5*((G$3^2-A600^2)^0.5-(G$3^2-B$14^2)^0.5-(G$3*LN((B$14*(G$3+(G$3^2-A600^2)^0.5))/(A600*(G$3+(G$3^2-B$14^2)^0.5)))))))-((X$3*((A$10-A$14^2)^0.5-(A$10-H$6^2)^0.5-(A$10^0.5*LN((H$6/A$14)*((A$10^0.5+(A$10-A$14^2)^0.5)/(A$10^0.5+(A$10-A$14^2)^0.5))))))+(F$6*((D$6)/(E$6*B$3*A$6))^0.5*((F$3^2-A600^2)^0.5-(F$3^2-A$14^2)^0.5-(F$3*LN((A$14*(F$3+(F$3^2-A600^2)^0.5))/(A600*(F$3+(F$3^2-A$14^2)^0.5)))))))</f>
        <v>52646755.111851692</v>
      </c>
      <c r="M600" s="15">
        <f t="shared" si="58"/>
        <v>1.669417653217012</v>
      </c>
    </row>
    <row r="601" spans="1:13" x14ac:dyDescent="0.25">
      <c r="A601">
        <f t="shared" si="59"/>
        <v>583</v>
      </c>
      <c r="B601" s="15">
        <f>E$3+(((E$6*B$3)/(D$6*A$6))^0.5*((G$3^2-A601^2)^0.5-(F$3^2-A601^2)^0.5))</f>
        <v>0.46720910196798371</v>
      </c>
      <c r="C601" s="15">
        <f>(((B$3*(G$3^2-A601^2)/A$6)+(D$6*D$3^2/C$6))^0.5)-(((B$3*(F$3^2-A601^2)/A$6)+(D$6*C$3^2/C$6))^0.5)</f>
        <v>0.4554870929710404</v>
      </c>
      <c r="D601" s="15">
        <f>((E$6*B$3*A$6)/(D$6*F$6^2))^0.5*((A601/(G$3^2-A601^2)^0.5)/(A601/(F$3^2-A601^2)^0.5))</f>
        <v>5.7362461783190922E-7</v>
      </c>
      <c r="E601" s="15">
        <f t="shared" si="54"/>
        <v>18.089825947947087</v>
      </c>
      <c r="F601" s="9">
        <f>(B$3/F$6)*((A601/(((B$3/A$6)*(G$3^2-A601^2))+(D$6*D$3^2/C$6))^0.5)-(A601/(((B$3/A$6)*(F$3^2-A601^2))+(D$6*C$3^2/C$6))^0.5))</f>
        <v>-4.4707191981542232E-9</v>
      </c>
      <c r="G601" s="9">
        <f t="shared" si="55"/>
        <v>-0.1409886006329916</v>
      </c>
      <c r="H601" s="9">
        <f>F$6*((D$6)/(E$6*B$3*A$6))^0.5*(((G$3^2-A601^2)^0.5-(G$3^2-G$6^2)^0.5-(G$3*LN((G$6*(G$3+(G$3^2-A601^2)^0.5))/(A601*(G$3+(G$3^2-G$6^2)^0.5)))))-((F$3^2-A601^2)^0.5-(F$3^2-G$6^2)^0.5-(F$3*LN((G$6*(F$3+(F$3^2-A601^2)^0.5))/(A601*(F$3+(F$3^2-G$6^2)^0.5))))))</f>
        <v>9667761.3493969403</v>
      </c>
      <c r="I601" s="15">
        <f t="shared" si="56"/>
        <v>0.30656270133805619</v>
      </c>
      <c r="J601" s="9">
        <f>X$3*(((B$10-A601^2)^0.5-(B$10-H$6^2)^0.5-(B$10^0.5*LN((H$6/A601)*((B$10^0.5+(B$10-A601^2)^0.5)/(B$10^0.5+(B$10-A601^2)^0.5)))))-((A$10-A601^2)^0.5-(A$10-H$6^2)^0.5-(A$10^0.5*LN((H$6/A601)*((A$10^0.5+(A$10-A601^2)^0.5)/(A$10^0.5+(A$10-A601^2)^0.5))))))</f>
        <v>40575356.527297743</v>
      </c>
      <c r="K601" s="15">
        <f t="shared" si="57"/>
        <v>1.2866361151476962</v>
      </c>
      <c r="L601" s="9">
        <f>((X$3*((B$10-B$14^2)^0.5-(B$10-H$6^2)^0.5-(B$10^0.5*LN((H$6/B$14)*((B$10^0.5+(B$10-B$14^2)^0.5)/(B$10^0.5+(B$10-B$14^2)^0.5))))))+(F$6*((D$6)/(E$6*B$3*A$6))^0.5*((G$3^2-A601^2)^0.5-(G$3^2-B$14^2)^0.5-(G$3*LN((B$14*(G$3+(G$3^2-A601^2)^0.5))/(A601*(G$3+(G$3^2-B$14^2)^0.5)))))))-((X$3*((A$10-A$14^2)^0.5-(A$10-H$6^2)^0.5-(A$10^0.5*LN((H$6/A$14)*((A$10^0.5+(A$10-A$14^2)^0.5)/(A$10^0.5+(A$10-A$14^2)^0.5))))))+(F$6*((D$6)/(E$6*B$3*A$6))^0.5*((F$3^2-A601^2)^0.5-(F$3^2-A$14^2)^0.5-(F$3*LN((A$14*(F$3+(F$3^2-A601^2)^0.5))/(A601*(F$3+(F$3^2-A$14^2)^0.5)))))))</f>
        <v>52595827.843758583</v>
      </c>
      <c r="M601" s="15">
        <f t="shared" si="58"/>
        <v>1.6678027601394783</v>
      </c>
    </row>
    <row r="602" spans="1:13" x14ac:dyDescent="0.25">
      <c r="A602">
        <f t="shared" si="59"/>
        <v>584</v>
      </c>
      <c r="B602" s="15">
        <f>E$3+(((E$6*B$3)/(D$6*A$6))^0.5*((G$3^2-A602^2)^0.5-(F$3^2-A602^2)^0.5))</f>
        <v>0.46717946923341935</v>
      </c>
      <c r="C602" s="15">
        <f>(((B$3*(G$3^2-A602^2)/A$6)+(D$6*D$3^2/C$6))^0.5)-(((B$3*(F$3^2-A602^2)/A$6)+(D$6*C$3^2/C$6))^0.5)</f>
        <v>0.45550275471583035</v>
      </c>
      <c r="D602" s="15">
        <f>((E$6*B$3*A$6)/(D$6*F$6^2))^0.5*((A602/(G$3^2-A602^2)^0.5)/(A602/(F$3^2-A602^2)^0.5))</f>
        <v>5.7364612890328741E-7</v>
      </c>
      <c r="E602" s="15">
        <f t="shared" si="54"/>
        <v>18.09050432109407</v>
      </c>
      <c r="F602" s="9">
        <f>(B$3/F$6)*((A602/(((B$3/A$6)*(G$3^2-A602^2))+(D$6*D$3^2/C$6))^0.5)-(A602/(((B$3/A$6)*(F$3^2-A602^2))+(D$6*C$3^2/C$6))^0.5))</f>
        <v>-4.4788496607551438E-9</v>
      </c>
      <c r="G602" s="9">
        <f t="shared" si="55"/>
        <v>-0.14124500290157421</v>
      </c>
      <c r="H602" s="9">
        <f>F$6*((D$6)/(E$6*B$3*A$6))^0.5*(((G$3^2-A602^2)^0.5-(G$3^2-G$6^2)^0.5-(G$3*LN((G$6*(G$3+(G$3^2-A602^2)^0.5))/(A602*(G$3+(G$3^2-G$6^2)^0.5)))))-((F$3^2-A602^2)^0.5-(F$3^2-G$6^2)^0.5-(F$3*LN((G$6*(F$3+(F$3^2-A602^2)^0.5))/(A602*(F$3+(F$3^2-G$6^2)^0.5))))))</f>
        <v>9616875.4976125099</v>
      </c>
      <c r="I602" s="15">
        <f t="shared" si="56"/>
        <v>0.30494912156305526</v>
      </c>
      <c r="J602" s="9">
        <f>X$3*(((B$10-A602^2)^0.5-(B$10-H$6^2)^0.5-(B$10^0.5*LN((H$6/A602)*((B$10^0.5+(B$10-A602^2)^0.5)/(B$10^0.5+(B$10-A602^2)^0.5)))))-((A$10-A602^2)^0.5-(A$10-H$6^2)^0.5-(A$10^0.5*LN((H$6/A602)*((A$10^0.5+(A$10-A602^2)^0.5)/(A$10^0.5+(A$10-A602^2)^0.5))))))</f>
        <v>40592764.41988232</v>
      </c>
      <c r="K602" s="15">
        <f t="shared" si="57"/>
        <v>1.2871881158004288</v>
      </c>
      <c r="L602" s="9">
        <f>((X$3*((B$10-B$14^2)^0.5-(B$10-H$6^2)^0.5-(B$10^0.5*LN((H$6/B$14)*((B$10^0.5+(B$10-B$14^2)^0.5)/(B$10^0.5+(B$10-B$14^2)^0.5))))))+(F$6*((D$6)/(E$6*B$3*A$6))^0.5*((G$3^2-A602^2)^0.5-(G$3^2-B$14^2)^0.5-(G$3*LN((B$14*(G$3+(G$3^2-A602^2)^0.5))/(A602*(G$3+(G$3^2-B$14^2)^0.5)))))))-((X$3*((A$10-A$14^2)^0.5-(A$10-H$6^2)^0.5-(A$10^0.5*LN((H$6/A$14)*((A$10^0.5+(A$10-A$14^2)^0.5)/(A$10^0.5+(A$10-A$14^2)^0.5))))))+(F$6*((D$6)/(E$6*B$3*A$6))^0.5*((F$3^2-A602^2)^0.5-(F$3^2-A$14^2)^0.5-(F$3*LN((A$14*(F$3+(F$3^2-A602^2)^0.5))/(A602*(F$3+(F$3^2-A$14^2)^0.5)))))))</f>
        <v>52544941.991974831</v>
      </c>
      <c r="M602" s="15">
        <f t="shared" si="58"/>
        <v>1.6661891803644986</v>
      </c>
    </row>
    <row r="603" spans="1:13" x14ac:dyDescent="0.25">
      <c r="A603">
        <f t="shared" si="59"/>
        <v>585</v>
      </c>
      <c r="B603" s="15">
        <f>E$3+(((E$6*B$3)/(D$6*A$6))^0.5*((G$3^2-A603^2)^0.5-(F$3^2-A603^2)^0.5))</f>
        <v>0.46714970501383635</v>
      </c>
      <c r="C603" s="15">
        <f>(((B$3*(G$3^2-A603^2)/A$6)+(D$6*D$3^2/C$6))^0.5)-(((B$3*(F$3^2-A603^2)/A$6)+(D$6*C$3^2/C$6))^0.5)</f>
        <v>0.45551844492152327</v>
      </c>
      <c r="D603" s="15">
        <f>((E$6*B$3*A$6)/(D$6*F$6^2))^0.5*((A603/(G$3^2-A603^2)^0.5)/(A603/(F$3^2-A603^2)^0.5))</f>
        <v>5.7366775580423749E-7</v>
      </c>
      <c r="E603" s="15">
        <f t="shared" si="54"/>
        <v>18.091186347042431</v>
      </c>
      <c r="F603" s="9">
        <f>(B$3/F$6)*((A603/(((B$3/A$6)*(G$3^2-A603^2))+(D$6*D$3^2/C$6))^0.5)-(A603/(((B$3/A$6)*(F$3^2-A603^2))+(D$6*C$3^2/C$6))^0.5))</f>
        <v>-4.4869825784087275E-9</v>
      </c>
      <c r="G603" s="9">
        <f t="shared" si="55"/>
        <v>-0.14150148259269762</v>
      </c>
      <c r="H603" s="9">
        <f>F$6*((D$6)/(E$6*B$3*A$6))^0.5*(((G$3^2-A603^2)^0.5-(G$3^2-G$6^2)^0.5-(G$3*LN((G$6*(G$3+(G$3^2-A603^2)^0.5))/(A603*(G$3+(G$3^2-G$6^2)^0.5)))))-((F$3^2-A603^2)^0.5-(F$3^2-G$6^2)^0.5-(F$3*LN((G$6*(F$3+(F$3^2-A603^2)^0.5))/(A603*(F$3+(F$3^2-G$6^2)^0.5))))))</f>
        <v>9566030.7174223363</v>
      </c>
      <c r="I603" s="15">
        <f t="shared" si="56"/>
        <v>0.30333684415976458</v>
      </c>
      <c r="J603" s="9">
        <f>X$3*(((B$10-A603^2)^0.5-(B$10-H$6^2)^0.5-(B$10^0.5*LN((H$6/A603)*((B$10^0.5+(B$10-A603^2)^0.5)/(B$10^0.5+(B$10-A603^2)^0.5)))))-((A$10-A603^2)^0.5-(A$10-H$6^2)^0.5-(A$10^0.5*LN((H$6/A603)*((A$10^0.5+(A$10-A603^2)^0.5)/(A$10^0.5+(A$10-A603^2)^0.5))))))</f>
        <v>40610143.749702573</v>
      </c>
      <c r="K603" s="15">
        <f t="shared" si="57"/>
        <v>1.2877392107338461</v>
      </c>
      <c r="L603" s="9">
        <f>((X$3*((B$10-B$14^2)^0.5-(B$10-H$6^2)^0.5-(B$10^0.5*LN((H$6/B$14)*((B$10^0.5+(B$10-B$14^2)^0.5)/(B$10^0.5+(B$10-B$14^2)^0.5))))))+(F$6*((D$6)/(E$6*B$3*A$6))^0.5*((G$3^2-A603^2)^0.5-(G$3^2-B$14^2)^0.5-(G$3*LN((B$14*(G$3+(G$3^2-A603^2)^0.5))/(A603*(G$3+(G$3^2-B$14^2)^0.5)))))))-((X$3*((A$10-A$14^2)^0.5-(A$10-H$6^2)^0.5-(A$10^0.5*LN((H$6/A$14)*((A$10^0.5+(A$10-A$14^2)^0.5)/(A$10^0.5+(A$10-A$14^2)^0.5))))))+(F$6*((D$6)/(E$6*B$3*A$6))^0.5*((F$3^2-A603^2)^0.5-(F$3^2-A$14^2)^0.5-(F$3*LN((A$14*(F$3+(F$3^2-A603^2)^0.5))/(A603*(F$3+(F$3^2-A$14^2)^0.5)))))))</f>
        <v>52494097.211784363</v>
      </c>
      <c r="M603" s="15">
        <f t="shared" si="58"/>
        <v>1.6645769029611988</v>
      </c>
    </row>
    <row r="604" spans="1:13" x14ac:dyDescent="0.25">
      <c r="A604">
        <f t="shared" si="59"/>
        <v>586</v>
      </c>
      <c r="B604" s="15">
        <f>E$3+(((E$6*B$3)/(D$6*A$6))^0.5*((G$3^2-A604^2)^0.5-(F$3^2-A604^2)^0.5))</f>
        <v>0.46711980852672097</v>
      </c>
      <c r="C604" s="15">
        <f>(((B$3*(G$3^2-A604^2)/A$6)+(D$6*D$3^2/C$6))^0.5)-(((B$3*(F$3^2-A604^2)/A$6)+(D$6*C$3^2/C$6))^0.5)</f>
        <v>0.45553416359674515</v>
      </c>
      <c r="D604" s="15">
        <f>((E$6*B$3*A$6)/(D$6*F$6^2))^0.5*((A604/(G$3^2-A604^2)^0.5)/(A604/(F$3^2-A604^2)^0.5))</f>
        <v>5.7368949937715913E-7</v>
      </c>
      <c r="E604" s="15">
        <f t="shared" si="54"/>
        <v>18.091872052358092</v>
      </c>
      <c r="F604" s="9">
        <f>(B$3/F$6)*((A604/(((B$3/A$6)*(G$3^2-A604^2))+(D$6*D$3^2/C$6))^0.5)-(A604/(((B$3/A$6)*(F$3^2-A604^2))+(D$6*C$3^2/C$6))^0.5))</f>
        <v>-4.4951179560212134E-9</v>
      </c>
      <c r="G604" s="9">
        <f t="shared" si="55"/>
        <v>-0.14175803986108498</v>
      </c>
      <c r="H604" s="9">
        <f>F$6*((D$6)/(E$6*B$3*A$6))^0.5*(((G$3^2-A604^2)^0.5-(G$3^2-G$6^2)^0.5-(G$3*LN((G$6*(G$3+(G$3^2-A604^2)^0.5))/(A604*(G$3+(G$3^2-G$6^2)^0.5)))))-((F$3^2-A604^2)^0.5-(F$3^2-G$6^2)^0.5-(F$3*LN((G$6*(F$3+(F$3^2-A604^2)^0.5))/(A604*(F$3+(F$3^2-G$6^2)^0.5))))))</f>
        <v>9515226.6646732371</v>
      </c>
      <c r="I604" s="15">
        <f t="shared" si="56"/>
        <v>0.30172585821515846</v>
      </c>
      <c r="J604" s="9">
        <f>X$3*(((B$10-A604^2)^0.5-(B$10-H$6^2)^0.5-(B$10^0.5*LN((H$6/A604)*((B$10^0.5+(B$10-A604^2)^0.5)/(B$10^0.5+(B$10-A604^2)^0.5)))))-((A$10-A604^2)^0.5-(A$10-H$6^2)^0.5-(A$10^0.5*LN((H$6/A604)*((A$10^0.5+(A$10-A604^2)^0.5)/(A$10^0.5+(A$10-A604^2)^0.5))))))</f>
        <v>40627494.616663203</v>
      </c>
      <c r="K604" s="15">
        <f t="shared" si="57"/>
        <v>1.2882894031159058</v>
      </c>
      <c r="L604" s="9">
        <f>((X$3*((B$10-B$14^2)^0.5-(B$10-H$6^2)^0.5-(B$10^0.5*LN((H$6/B$14)*((B$10^0.5+(B$10-B$14^2)^0.5)/(B$10^0.5+(B$10-B$14^2)^0.5))))))+(F$6*((D$6)/(E$6*B$3*A$6))^0.5*((G$3^2-A604^2)^0.5-(G$3^2-B$14^2)^0.5-(G$3*LN((B$14*(G$3+(G$3^2-A604^2)^0.5))/(A604*(G$3+(G$3^2-B$14^2)^0.5)))))))-((X$3*((A$10-A$14^2)^0.5-(A$10-H$6^2)^0.5-(A$10^0.5*LN((H$6/A$14)*((A$10^0.5+(A$10-A$14^2)^0.5)/(A$10^0.5+(A$10-A$14^2)^0.5))))))+(F$6*((D$6)/(E$6*B$3*A$6))^0.5*((F$3^2-A604^2)^0.5-(F$3^2-A$14^2)^0.5-(F$3*LN((A$14*(F$3+(F$3^2-A604^2)^0.5))/(A604*(F$3+(F$3^2-A$14^2)^0.5)))))))</f>
        <v>52443293.159033775</v>
      </c>
      <c r="M604" s="15">
        <f t="shared" si="58"/>
        <v>1.6629659170165454</v>
      </c>
    </row>
    <row r="605" spans="1:13" x14ac:dyDescent="0.25">
      <c r="A605">
        <f t="shared" si="59"/>
        <v>587</v>
      </c>
      <c r="B605" s="15">
        <f>E$3+(((E$6*B$3)/(D$6*A$6))^0.5*((G$3^2-A605^2)^0.5-(F$3^2-A605^2)^0.5))</f>
        <v>0.46708977898271387</v>
      </c>
      <c r="C605" s="15">
        <f>(((B$3*(G$3^2-A605^2)/A$6)+(D$6*D$3^2/C$6))^0.5)-(((B$3*(F$3^2-A605^2)/A$6)+(D$6*C$3^2/C$6))^0.5)</f>
        <v>0.45554991075010065</v>
      </c>
      <c r="D605" s="15">
        <f>((E$6*B$3*A$6)/(D$6*F$6^2))^0.5*((A605/(G$3^2-A605^2)^0.5)/(A605/(F$3^2-A605^2)^0.5))</f>
        <v>5.7371136047286464E-7</v>
      </c>
      <c r="E605" s="15">
        <f t="shared" si="54"/>
        <v>18.092561463872261</v>
      </c>
      <c r="F605" s="9">
        <f>(B$3/F$6)*((A605/(((B$3/A$6)*(G$3^2-A605^2))+(D$6*D$3^2/C$6))^0.5)-(A605/(((B$3/A$6)*(F$3^2-A605^2))+(D$6*C$3^2/C$6))^0.5))</f>
        <v>-4.5032557985026264E-9</v>
      </c>
      <c r="G605" s="9">
        <f t="shared" si="55"/>
        <v>-0.14201467486157882</v>
      </c>
      <c r="H605" s="9">
        <f>F$6*((D$6)/(E$6*B$3*A$6))^0.5*(((G$3^2-A605^2)^0.5-(G$3^2-G$6^2)^0.5-(G$3*LN((G$6*(G$3+(G$3^2-A605^2)^0.5))/(A605*(G$3+(G$3^2-G$6^2)^0.5)))))-((F$3^2-A605^2)^0.5-(F$3^2-G$6^2)^0.5-(F$3*LN((G$6*(F$3+(F$3^2-A605^2)^0.5))/(A605*(F$3+(F$3^2-G$6^2)^0.5))))))</f>
        <v>9464462.9957579467</v>
      </c>
      <c r="I605" s="15">
        <f t="shared" si="56"/>
        <v>0.30011615283352189</v>
      </c>
      <c r="J605" s="9">
        <f>X$3*(((B$10-A605^2)^0.5-(B$10-H$6^2)^0.5-(B$10^0.5*LN((H$6/A605)*((B$10^0.5+(B$10-A605^2)^0.5)/(B$10^0.5+(B$10-A605^2)^0.5)))))-((A$10-A605^2)^0.5-(A$10-H$6^2)^0.5-(A$10^0.5*LN((H$6/A605)*((A$10^0.5+(A$10-A605^2)^0.5)/(A$10^0.5+(A$10-A605^2)^0.5))))))</f>
        <v>40644817.120158225</v>
      </c>
      <c r="K605" s="15">
        <f t="shared" si="57"/>
        <v>1.2888386960983709</v>
      </c>
      <c r="L605" s="9">
        <f>((X$3*((B$10-B$14^2)^0.5-(B$10-H$6^2)^0.5-(B$10^0.5*LN((H$6/B$14)*((B$10^0.5+(B$10-B$14^2)^0.5)/(B$10^0.5+(B$10-B$14^2)^0.5))))))+(F$6*((D$6)/(E$6*B$3*A$6))^0.5*((G$3^2-A605^2)^0.5-(G$3^2-B$14^2)^0.5-(G$3*LN((B$14*(G$3+(G$3^2-A605^2)^0.5))/(A605*(G$3+(G$3^2-B$14^2)^0.5)))))))-((X$3*((A$10-A$14^2)^0.5-(A$10-H$6^2)^0.5-(A$10^0.5*LN((H$6/A$14)*((A$10^0.5+(A$10-A$14^2)^0.5)/(A$10^0.5+(A$10-A$14^2)^0.5))))))+(F$6*((D$6)/(E$6*B$3*A$6))^0.5*((F$3^2-A605^2)^0.5-(F$3^2-A$14^2)^0.5-(F$3*LN((A$14*(F$3+(F$3^2-A605^2)^0.5))/(A605*(F$3+(F$3^2-A$14^2)^0.5)))))))</f>
        <v>52392529.49011898</v>
      </c>
      <c r="M605" s="15">
        <f t="shared" si="58"/>
        <v>1.6613562116349245</v>
      </c>
    </row>
    <row r="606" spans="1:13" x14ac:dyDescent="0.25">
      <c r="A606">
        <f t="shared" si="59"/>
        <v>588</v>
      </c>
      <c r="B606" s="15">
        <f>E$3+(((E$6*B$3)/(D$6*A$6))^0.5*((G$3^2-A606^2)^0.5-(F$3^2-A606^2)^0.5))</f>
        <v>0.46705961558553316</v>
      </c>
      <c r="C606" s="15">
        <f>(((B$3*(G$3^2-A606^2)/A$6)+(D$6*D$3^2/C$6))^0.5)-(((B$3*(F$3^2-A606^2)/A$6)+(D$6*C$3^2/C$6))^0.5)</f>
        <v>0.45556568639021577</v>
      </c>
      <c r="D606" s="15">
        <f>((E$6*B$3*A$6)/(D$6*F$6^2))^0.5*((A606/(G$3^2-A606^2)^0.5)/(A606/(F$3^2-A606^2)^0.5))</f>
        <v>5.737333399506844E-7</v>
      </c>
      <c r="E606" s="15">
        <f t="shared" si="54"/>
        <v>18.093254608684784</v>
      </c>
      <c r="F606" s="9">
        <f>(B$3/F$6)*((A606/(((B$3/A$6)*(G$3^2-A606^2))+(D$6*D$3^2/C$6))^0.5)-(A606/(((B$3/A$6)*(F$3^2-A606^2))+(D$6*C$3^2/C$6))^0.5))</f>
        <v>-4.5113961107669323E-9</v>
      </c>
      <c r="G606" s="9">
        <f t="shared" si="55"/>
        <v>-0.14227138774914597</v>
      </c>
      <c r="H606" s="9">
        <f>F$6*((D$6)/(E$6*B$3*A$6))^0.5*(((G$3^2-A606^2)^0.5-(G$3^2-G$6^2)^0.5-(G$3*LN((G$6*(G$3+(G$3^2-A606^2)^0.5))/(A606*(G$3+(G$3^2-G$6^2)^0.5)))))-((F$3^2-A606^2)^0.5-(F$3^2-G$6^2)^0.5-(F$3*LN((G$6*(F$3+(F$3^2-A606^2)^0.5))/(A606*(F$3+(F$3^2-G$6^2)^0.5))))))</f>
        <v>9413739.3676054087</v>
      </c>
      <c r="I606" s="15">
        <f t="shared" si="56"/>
        <v>0.2985077171361431</v>
      </c>
      <c r="J606" s="9">
        <f>X$3*(((B$10-A606^2)^0.5-(B$10-H$6^2)^0.5-(B$10^0.5*LN((H$6/A606)*((B$10^0.5+(B$10-A606^2)^0.5)/(B$10^0.5+(B$10-A606^2)^0.5)))))-((A$10-A606^2)^0.5-(A$10-H$6^2)^0.5-(A$10^0.5*LN((H$6/A606)*((A$10^0.5+(A$10-A606^2)^0.5)/(A$10^0.5+(A$10-A606^2)^0.5))))))</f>
        <v>40662111.359075047</v>
      </c>
      <c r="K606" s="15">
        <f t="shared" si="57"/>
        <v>1.2893870928169409</v>
      </c>
      <c r="L606" s="9">
        <f>((X$3*((B$10-B$14^2)^0.5-(B$10-H$6^2)^0.5-(B$10^0.5*LN((H$6/B$14)*((B$10^0.5+(B$10-B$14^2)^0.5)/(B$10^0.5+(B$10-B$14^2)^0.5))))))+(F$6*((D$6)/(E$6*B$3*A$6))^0.5*((G$3^2-A606^2)^0.5-(G$3^2-B$14^2)^0.5-(G$3*LN((B$14*(G$3+(G$3^2-A606^2)^0.5))/(A606*(G$3+(G$3^2-B$14^2)^0.5)))))))-((X$3*((A$10-A$14^2)^0.5-(A$10-H$6^2)^0.5-(A$10^0.5*LN((H$6/A$14)*((A$10^0.5+(A$10-A$14^2)^0.5)/(A$10^0.5+(A$10-A$14^2)^0.5))))))+(F$6*((D$6)/(E$6*B$3*A$6))^0.5*((F$3^2-A606^2)^0.5-(F$3^2-A$14^2)^0.5-(F$3*LN((A$14*(F$3+(F$3^2-A606^2)^0.5))/(A606*(F$3+(F$3^2-A$14^2)^0.5)))))))</f>
        <v>52341805.861967087</v>
      </c>
      <c r="M606" s="15">
        <f t="shared" si="58"/>
        <v>1.6597477759375661</v>
      </c>
    </row>
    <row r="607" spans="1:13" x14ac:dyDescent="0.25">
      <c r="A607">
        <f t="shared" si="59"/>
        <v>589</v>
      </c>
      <c r="B607" s="15">
        <f>E$3+(((E$6*B$3)/(D$6*A$6))^0.5*((G$3^2-A607^2)^0.5-(F$3^2-A607^2)^0.5))</f>
        <v>0.46702931753189914</v>
      </c>
      <c r="C607" s="15">
        <f>(((B$3*(G$3^2-A607^2)/A$6)+(D$6*D$3^2/C$6))^0.5)-(((B$3*(F$3^2-A607^2)/A$6)+(D$6*C$3^2/C$6))^0.5)</f>
        <v>0.45558149052575914</v>
      </c>
      <c r="D607" s="15">
        <f>((E$6*B$3*A$6)/(D$6*F$6^2))^0.5*((A607/(G$3^2-A607^2)^0.5)/(A607/(F$3^2-A607^2)^0.5))</f>
        <v>5.7375543867857233E-7</v>
      </c>
      <c r="E607" s="15">
        <f t="shared" si="54"/>
        <v>18.093951514167458</v>
      </c>
      <c r="F607" s="9">
        <f>(B$3/F$6)*((A607/(((B$3/A$6)*(G$3^2-A607^2))+(D$6*D$3^2/C$6))^0.5)-(A607/(((B$3/A$6)*(F$3^2-A607^2))+(D$6*C$3^2/C$6))^0.5))</f>
        <v>-4.5195388977318786E-9</v>
      </c>
      <c r="G607" s="9">
        <f t="shared" si="55"/>
        <v>-0.14252817867887252</v>
      </c>
      <c r="H607" s="9">
        <f>F$6*((D$6)/(E$6*B$3*A$6))^0.5*(((G$3^2-A607^2)^0.5-(G$3^2-G$6^2)^0.5-(G$3*LN((G$6*(G$3+(G$3^2-A607^2)^0.5))/(A607*(G$3+(G$3^2-G$6^2)^0.5)))))-((F$3^2-A607^2)^0.5-(F$3^2-G$6^2)^0.5-(F$3*LN((G$6*(F$3+(F$3^2-A607^2)^0.5))/(A607*(F$3+(F$3^2-G$6^2)^0.5))))))</f>
        <v>9363055.4376615584</v>
      </c>
      <c r="I607" s="15">
        <f t="shared" si="56"/>
        <v>0.29690054026070389</v>
      </c>
      <c r="J607" s="9">
        <f>X$3*(((B$10-A607^2)^0.5-(B$10-H$6^2)^0.5-(B$10^0.5*LN((H$6/A607)*((B$10^0.5+(B$10-A607^2)^0.5)/(B$10^0.5+(B$10-A607^2)^0.5)))))-((A$10-A607^2)^0.5-(A$10-H$6^2)^0.5-(A$10^0.5*LN((H$6/A607)*((A$10^0.5+(A$10-A607^2)^0.5)/(A$10^0.5+(A$10-A607^2)^0.5))))))</f>
        <v>40679377.431794435</v>
      </c>
      <c r="K607" s="15">
        <f t="shared" si="57"/>
        <v>1.2899345963912492</v>
      </c>
      <c r="L607" s="9">
        <f>((X$3*((B$10-B$14^2)^0.5-(B$10-H$6^2)^0.5-(B$10^0.5*LN((H$6/B$14)*((B$10^0.5+(B$10-B$14^2)^0.5)/(B$10^0.5+(B$10-B$14^2)^0.5))))))+(F$6*((D$6)/(E$6*B$3*A$6))^0.5*((G$3^2-A607^2)^0.5-(G$3^2-B$14^2)^0.5-(G$3*LN((B$14*(G$3+(G$3^2-A607^2)^0.5))/(A607*(G$3+(G$3^2-B$14^2)^0.5)))))))-((X$3*((A$10-A$14^2)^0.5-(A$10-H$6^2)^0.5-(A$10^0.5*LN((H$6/A$14)*((A$10^0.5+(A$10-A$14^2)^0.5)/(A$10^0.5+(A$10-A$14^2)^0.5))))))+(F$6*((D$6)/(E$6*B$3*A$6))^0.5*((F$3^2-A607^2)^0.5-(F$3^2-A$14^2)^0.5-(F$3*LN((A$14*(F$3+(F$3^2-A607^2)^0.5))/(A607*(F$3+(F$3^2-A$14^2)^0.5)))))))</f>
        <v>52291121.932023048</v>
      </c>
      <c r="M607" s="15">
        <f t="shared" si="58"/>
        <v>1.658140599062121</v>
      </c>
    </row>
    <row r="608" spans="1:13" x14ac:dyDescent="0.25">
      <c r="A608">
        <f t="shared" si="59"/>
        <v>590</v>
      </c>
      <c r="B608" s="15">
        <f>E$3+(((E$6*B$3)/(D$6*A$6))^0.5*((G$3^2-A608^2)^0.5-(F$3^2-A608^2)^0.5))</f>
        <v>0.4669988840114534</v>
      </c>
      <c r="C608" s="15">
        <f>(((B$3*(G$3^2-A608^2)/A$6)+(D$6*D$3^2/C$6))^0.5)-(((B$3*(F$3^2-A608^2)/A$6)+(D$6*C$3^2/C$6))^0.5)</f>
        <v>0.45559732316539225</v>
      </c>
      <c r="D608" s="15">
        <f>((E$6*B$3*A$6)/(D$6*F$6^2))^0.5*((A608/(G$3^2-A608^2)^0.5)/(A608/(F$3^2-A608^2)^0.5))</f>
        <v>5.7377765753321419E-7</v>
      </c>
      <c r="E608" s="15">
        <f t="shared" si="54"/>
        <v>18.094652207967442</v>
      </c>
      <c r="F608" s="9">
        <f>(B$3/F$6)*((A608/(((B$3/A$6)*(G$3^2-A608^2))+(D$6*D$3^2/C$6))^0.5)-(A608/(((B$3/A$6)*(F$3^2-A608^2))+(D$6*C$3^2/C$6))^0.5))</f>
        <v>-4.5276841643192362E-9</v>
      </c>
      <c r="G608" s="9">
        <f t="shared" si="55"/>
        <v>-0.14278504780597143</v>
      </c>
      <c r="H608" s="9">
        <f>F$6*((D$6)/(E$6*B$3*A$6))^0.5*(((G$3^2-A608^2)^0.5-(G$3^2-G$6^2)^0.5-(G$3*LN((G$6*(G$3+(G$3^2-A608^2)^0.5))/(A608*(G$3+(G$3^2-G$6^2)^0.5)))))-((F$3^2-A608^2)^0.5-(F$3^2-G$6^2)^0.5-(F$3*LN((G$6*(F$3+(F$3^2-A608^2)^0.5))/(A608*(F$3+(F$3^2-G$6^2)^0.5))))))</f>
        <v>9312410.8638773765</v>
      </c>
      <c r="I608" s="15">
        <f t="shared" si="56"/>
        <v>0.29529461136090107</v>
      </c>
      <c r="J608" s="9">
        <f>X$3*(((B$10-A608^2)^0.5-(B$10-H$6^2)^0.5-(B$10^0.5*LN((H$6/A608)*((B$10^0.5+(B$10-A608^2)^0.5)/(B$10^0.5+(B$10-A608^2)^0.5)))))-((A$10-A608^2)^0.5-(A$10-H$6^2)^0.5-(A$10^0.5*LN((H$6/A608)*((A$10^0.5+(A$10-A608^2)^0.5)/(A$10^0.5+(A$10-A608^2)^0.5))))))</f>
        <v>40696615.436206728</v>
      </c>
      <c r="K608" s="15">
        <f t="shared" si="57"/>
        <v>1.2904812099253782</v>
      </c>
      <c r="L608" s="9">
        <f>((X$3*((B$10-B$14^2)^0.5-(B$10-H$6^2)^0.5-(B$10^0.5*LN((H$6/B$14)*((B$10^0.5+(B$10-B$14^2)^0.5)/(B$10^0.5+(B$10-B$14^2)^0.5))))))+(F$6*((D$6)/(E$6*B$3*A$6))^0.5*((G$3^2-A608^2)^0.5-(G$3^2-B$14^2)^0.5-(G$3*LN((B$14*(G$3+(G$3^2-A608^2)^0.5))/(A608*(G$3+(G$3^2-B$14^2)^0.5)))))))-((X$3*((A$10-A$14^2)^0.5-(A$10-H$6^2)^0.5-(A$10^0.5*LN((H$6/A$14)*((A$10^0.5+(A$10-A$14^2)^0.5)/(A$10^0.5+(A$10-A$14^2)^0.5))))))+(F$6*((D$6)/(E$6*B$3*A$6))^0.5*((F$3^2-A608^2)^0.5-(F$3^2-A$14^2)^0.5-(F$3*LN((A$14*(F$3+(F$3^2-A608^2)^0.5))/(A608*(F$3+(F$3^2-A$14^2)^0.5)))))))</f>
        <v>52240477.358239174</v>
      </c>
      <c r="M608" s="15">
        <f t="shared" si="58"/>
        <v>1.656534670162328</v>
      </c>
    </row>
    <row r="609" spans="1:13" x14ac:dyDescent="0.25">
      <c r="A609">
        <f t="shared" si="59"/>
        <v>591</v>
      </c>
      <c r="B609" s="15">
        <f>E$3+(((E$6*B$3)/(D$6*A$6))^0.5*((G$3^2-A609^2)^0.5-(F$3^2-A609^2)^0.5))</f>
        <v>0.46696831420668317</v>
      </c>
      <c r="C609" s="15">
        <f>(((B$3*(G$3^2-A609^2)/A$6)+(D$6*D$3^2/C$6))^0.5)-(((B$3*(F$3^2-A609^2)/A$6)+(D$6*C$3^2/C$6))^0.5)</f>
        <v>0.45561318431780506</v>
      </c>
      <c r="D609" s="15">
        <f>((E$6*B$3*A$6)/(D$6*F$6^2))^0.5*((A609/(G$3^2-A609^2)^0.5)/(A609/(F$3^2-A609^2)^0.5))</f>
        <v>5.7379999740013615E-7</v>
      </c>
      <c r="E609" s="15">
        <f t="shared" si="54"/>
        <v>18.095356718010692</v>
      </c>
      <c r="F609" s="9">
        <f>(B$3/F$6)*((A609/(((B$3/A$6)*(G$3^2-A609^2))+(D$6*D$3^2/C$6))^0.5)-(A609/(((B$3/A$6)*(F$3^2-A609^2))+(D$6*C$3^2/C$6))^0.5))</f>
        <v>-4.5358319154545606E-9</v>
      </c>
      <c r="G609" s="9">
        <f t="shared" si="55"/>
        <v>-0.14304199528577502</v>
      </c>
      <c r="H609" s="9">
        <f>F$6*((D$6)/(E$6*B$3*A$6))^0.5*(((G$3^2-A609^2)^0.5-(G$3^2-G$6^2)^0.5-(G$3*LN((G$6*(G$3+(G$3^2-A609^2)^0.5))/(A609*(G$3+(G$3^2-G$6^2)^0.5)))))-((F$3^2-A609^2)^0.5-(F$3^2-G$6^2)^0.5-(F$3*LN((G$6*(F$3+(F$3^2-A609^2)^0.5))/(A609*(F$3+(F$3^2-G$6^2)^0.5))))))</f>
        <v>9261805.3046942204</v>
      </c>
      <c r="I609" s="15">
        <f t="shared" si="56"/>
        <v>0.29368991960598112</v>
      </c>
      <c r="J609" s="9">
        <f>X$3*(((B$10-A609^2)^0.5-(B$10-H$6^2)^0.5-(B$10^0.5*LN((H$6/A609)*((B$10^0.5+(B$10-A609^2)^0.5)/(B$10^0.5+(B$10-A609^2)^0.5)))))-((A$10-A609^2)^0.5-(A$10-H$6^2)^0.5-(A$10^0.5*LN((H$6/A609)*((A$10^0.5+(A$10-A609^2)^0.5)/(A$10^0.5+(A$10-A609^2)^0.5))))))</f>
        <v>40713825.469699688</v>
      </c>
      <c r="K609" s="15">
        <f t="shared" si="57"/>
        <v>1.2910269365074736</v>
      </c>
      <c r="L609" s="9">
        <f>((X$3*((B$10-B$14^2)^0.5-(B$10-H$6^2)^0.5-(B$10^0.5*LN((H$6/B$14)*((B$10^0.5+(B$10-B$14^2)^0.5)/(B$10^0.5+(B$10-B$14^2)^0.5))))))+(F$6*((D$6)/(E$6*B$3*A$6))^0.5*((G$3^2-A609^2)^0.5-(G$3^2-B$14^2)^0.5-(G$3*LN((B$14*(G$3+(G$3^2-A609^2)^0.5))/(A609*(G$3+(G$3^2-B$14^2)^0.5)))))))-((X$3*((A$10-A$14^2)^0.5-(A$10-H$6^2)^0.5-(A$10^0.5*LN((H$6/A$14)*((A$10^0.5+(A$10-A$14^2)^0.5)/(A$10^0.5+(A$10-A$14^2)^0.5))))))+(F$6*((D$6)/(E$6*B$3*A$6))^0.5*((F$3^2-A609^2)^0.5-(F$3^2-A$14^2)^0.5-(F$3*LN((A$14*(F$3+(F$3^2-A609^2)^0.5))/(A609*(F$3+(F$3^2-A$14^2)^0.5)))))))</f>
        <v>52189871.799056053</v>
      </c>
      <c r="M609" s="15">
        <f t="shared" si="58"/>
        <v>1.6549299784074092</v>
      </c>
    </row>
    <row r="610" spans="1:13" x14ac:dyDescent="0.25">
      <c r="A610">
        <f t="shared" si="59"/>
        <v>592</v>
      </c>
      <c r="B610" s="15">
        <f>E$3+(((E$6*B$3)/(D$6*A$6))^0.5*((G$3^2-A610^2)^0.5-(F$3^2-A610^2)^0.5))</f>
        <v>0.46693760729283823</v>
      </c>
      <c r="C610" s="15">
        <f>(((B$3*(G$3^2-A610^2)/A$6)+(D$6*D$3^2/C$6))^0.5)-(((B$3*(F$3^2-A610^2)/A$6)+(D$6*C$3^2/C$6))^0.5)</f>
        <v>0.45562907399170882</v>
      </c>
      <c r="D610" s="15">
        <f>((E$6*B$3*A$6)/(D$6*F$6^2))^0.5*((A610/(G$3^2-A610^2)^0.5)/(A610/(F$3^2-A610^2)^0.5))</f>
        <v>5.7382245917381641E-7</v>
      </c>
      <c r="E610" s="15">
        <f t="shared" si="54"/>
        <v>18.096065072505475</v>
      </c>
      <c r="F610" s="9">
        <f>(B$3/F$6)*((A610/(((B$3/A$6)*(G$3^2-A610^2))+(D$6*D$3^2/C$6))^0.5)-(A610/(((B$3/A$6)*(F$3^2-A610^2))+(D$6*C$3^2/C$6))^0.5))</f>
        <v>-4.5439821560672657E-9</v>
      </c>
      <c r="G610" s="9">
        <f t="shared" si="55"/>
        <v>-0.14329902127373731</v>
      </c>
      <c r="H610" s="9">
        <f>F$6*((D$6)/(E$6*B$3*A$6))^0.5*(((G$3^2-A610^2)^0.5-(G$3^2-G$6^2)^0.5-(G$3*LN((G$6*(G$3+(G$3^2-A610^2)^0.5))/(A610*(G$3+(G$3^2-G$6^2)^0.5)))))-((F$3^2-A610^2)^0.5-(F$3^2-G$6^2)^0.5-(F$3*LN((G$6*(F$3+(F$3^2-A610^2)^0.5))/(A610*(F$3+(F$3^2-G$6^2)^0.5))))))</f>
        <v>9211238.4190285504</v>
      </c>
      <c r="I610" s="15">
        <f t="shared" si="56"/>
        <v>0.29208645418025592</v>
      </c>
      <c r="J610" s="9">
        <f>X$3*(((B$10-A610^2)^0.5-(B$10-H$6^2)^0.5-(B$10^0.5*LN((H$6/A610)*((B$10^0.5+(B$10-A610^2)^0.5)/(B$10^0.5+(B$10-A610^2)^0.5)))))-((A$10-A610^2)^0.5-(A$10-H$6^2)^0.5-(A$10^0.5*LN((H$6/A610)*((A$10^0.5+(A$10-A610^2)^0.5)/(A$10^0.5+(A$10-A610^2)^0.5))))))</f>
        <v>40731007.6291686</v>
      </c>
      <c r="K610" s="15">
        <f t="shared" si="57"/>
        <v>1.2915717792100647</v>
      </c>
      <c r="L610" s="9">
        <f>((X$3*((B$10-B$14^2)^0.5-(B$10-H$6^2)^0.5-(B$10^0.5*LN((H$6/B$14)*((B$10^0.5+(B$10-B$14^2)^0.5)/(B$10^0.5+(B$10-B$14^2)^0.5))))))+(F$6*((D$6)/(E$6*B$3*A$6))^0.5*((G$3^2-A610^2)^0.5-(G$3^2-B$14^2)^0.5-(G$3*LN((B$14*(G$3+(G$3^2-A610^2)^0.5))/(A610*(G$3+(G$3^2-B$14^2)^0.5)))))))-((X$3*((A$10-A$14^2)^0.5-(A$10-H$6^2)^0.5-(A$10^0.5*LN((H$6/A$14)*((A$10^0.5+(A$10-A$14^2)^0.5)/(A$10^0.5+(A$10-A$14^2)^0.5))))))+(F$6*((D$6)/(E$6*B$3*A$6))^0.5*((F$3^2-A610^2)^0.5-(F$3^2-A$14^2)^0.5-(F$3*LN((A$14*(F$3+(F$3^2-A610^2)^0.5))/(A610*(F$3+(F$3^2-A$14^2)^0.5)))))))</f>
        <v>52139304.91339016</v>
      </c>
      <c r="M610" s="15">
        <f t="shared" si="58"/>
        <v>1.6533265129816768</v>
      </c>
    </row>
    <row r="611" spans="1:13" x14ac:dyDescent="0.25">
      <c r="A611">
        <f t="shared" si="59"/>
        <v>593</v>
      </c>
      <c r="B611" s="15">
        <f>E$3+(((E$6*B$3)/(D$6*A$6))^0.5*((G$3^2-A611^2)^0.5-(F$3^2-A611^2)^0.5))</f>
        <v>0.46690676243785062</v>
      </c>
      <c r="C611" s="15">
        <f>(((B$3*(G$3^2-A611^2)/A$6)+(D$6*D$3^2/C$6))^0.5)-(((B$3*(F$3^2-A611^2)/A$6)+(D$6*C$3^2/C$6))^0.5)</f>
        <v>0.45564499219580767</v>
      </c>
      <c r="D611" s="15">
        <f>((E$6*B$3*A$6)/(D$6*F$6^2))^0.5*((A611/(G$3^2-A611^2)^0.5)/(A611/(F$3^2-A611^2)^0.5))</f>
        <v>5.7384504375779764E-7</v>
      </c>
      <c r="E611" s="15">
        <f t="shared" si="54"/>
        <v>18.096777299945906</v>
      </c>
      <c r="F611" s="9">
        <f>(B$3/F$6)*((A611/(((B$3/A$6)*(G$3^2-A611^2))+(D$6*D$3^2/C$6))^0.5)-(A611/(((B$3/A$6)*(F$3^2-A611^2))+(D$6*C$3^2/C$6))^0.5))</f>
        <v>-4.5521348910904699E-9</v>
      </c>
      <c r="G611" s="9">
        <f t="shared" si="55"/>
        <v>-0.14355612592542905</v>
      </c>
      <c r="H611" s="9">
        <f>F$6*((D$6)/(E$6*B$3*A$6))^0.5*(((G$3^2-A611^2)^0.5-(G$3^2-G$6^2)^0.5-(G$3*LN((G$6*(G$3+(G$3^2-A611^2)^0.5))/(A611*(G$3+(G$3^2-G$6^2)^0.5)))))-((F$3^2-A611^2)^0.5-(F$3^2-G$6^2)^0.5-(F$3*LN((G$6*(F$3+(F$3^2-A611^2)^0.5))/(A611*(F$3+(F$3^2-G$6^2)^0.5))))))</f>
        <v>9160709.8662595898</v>
      </c>
      <c r="I611" s="15">
        <f t="shared" si="56"/>
        <v>0.29048420428271149</v>
      </c>
      <c r="J611" s="9">
        <f>X$3*(((B$10-A611^2)^0.5-(B$10-H$6^2)^0.5-(B$10^0.5*LN((H$6/A611)*((B$10^0.5+(B$10-A611^2)^0.5)/(B$10^0.5+(B$10-A611^2)^0.5)))))-((A$10-A611^2)^0.5-(A$10-H$6^2)^0.5-(A$10^0.5*LN((H$6/A611)*((A$10^0.5+(A$10-A611^2)^0.5)/(A$10^0.5+(A$10-A611^2)^0.5))))))</f>
        <v>40748162.011021353</v>
      </c>
      <c r="K611" s="15">
        <f t="shared" si="57"/>
        <v>1.2921157410902255</v>
      </c>
      <c r="L611" s="9">
        <f>((X$3*((B$10-B$14^2)^0.5-(B$10-H$6^2)^0.5-(B$10^0.5*LN((H$6/B$14)*((B$10^0.5+(B$10-B$14^2)^0.5)/(B$10^0.5+(B$10-B$14^2)^0.5))))))+(F$6*((D$6)/(E$6*B$3*A$6))^0.5*((G$3^2-A611^2)^0.5-(G$3^2-B$14^2)^0.5-(G$3*LN((B$14*(G$3+(G$3^2-A611^2)^0.5))/(A611*(G$3+(G$3^2-B$14^2)^0.5)))))))-((X$3*((A$10-A$14^2)^0.5-(A$10-H$6^2)^0.5-(A$10^0.5*LN((H$6/A$14)*((A$10^0.5+(A$10-A$14^2)^0.5)/(A$10^0.5+(A$10-A$14^2)^0.5))))))+(F$6*((D$6)/(E$6*B$3*A$6))^0.5*((F$3^2-A611^2)^0.5-(F$3^2-A$14^2)^0.5-(F$3*LN((A$14*(F$3+(F$3^2-A611^2)^0.5))/(A611*(F$3+(F$3^2-A$14^2)^0.5)))))))</f>
        <v>52088776.360620499</v>
      </c>
      <c r="M611" s="15">
        <f t="shared" si="58"/>
        <v>1.6517242630841102</v>
      </c>
    </row>
    <row r="612" spans="1:13" x14ac:dyDescent="0.25">
      <c r="A612">
        <f t="shared" si="59"/>
        <v>594</v>
      </c>
      <c r="B612" s="15">
        <f>E$3+(((E$6*B$3)/(D$6*A$6))^0.5*((G$3^2-A612^2)^0.5-(F$3^2-A612^2)^0.5))</f>
        <v>0.46687577880225239</v>
      </c>
      <c r="C612" s="15">
        <f>(((B$3*(G$3^2-A612^2)/A$6)+(D$6*D$3^2/C$6))^0.5)-(((B$3*(F$3^2-A612^2)/A$6)+(D$6*C$3^2/C$6))^0.5)</f>
        <v>0.45566093893885551</v>
      </c>
      <c r="D612" s="15">
        <f>((E$6*B$3*A$6)/(D$6*F$6^2))^0.5*((A612/(G$3^2-A612^2)^0.5)/(A612/(F$3^2-A612^2)^0.5))</f>
        <v>5.7386775206480177E-7</v>
      </c>
      <c r="E612" s="15">
        <f t="shared" si="54"/>
        <v>18.097493429115588</v>
      </c>
      <c r="F612" s="9">
        <f>(B$3/F$6)*((A612/(((B$3/A$6)*(G$3^2-A612^2))+(D$6*D$3^2/C$6))^0.5)-(A612/(((B$3/A$6)*(F$3^2-A612^2))+(D$6*C$3^2/C$6))^0.5))</f>
        <v>-4.5602901254616365E-9</v>
      </c>
      <c r="G612" s="9">
        <f t="shared" si="55"/>
        <v>-0.14381330939655815</v>
      </c>
      <c r="H612" s="9">
        <f>F$6*((D$6)/(E$6*B$3*A$6))^0.5*(((G$3^2-A612^2)^0.5-(G$3^2-G$6^2)^0.5-(G$3*LN((G$6*(G$3+(G$3^2-A612^2)^0.5))/(A612*(G$3+(G$3^2-G$6^2)^0.5)))))-((F$3^2-A612^2)^0.5-(F$3^2-G$6^2)^0.5-(F$3*LN((G$6*(F$3+(F$3^2-A612^2)^0.5))/(A612*(F$3+(F$3^2-G$6^2)^0.5))))))</f>
        <v>9110219.3062122166</v>
      </c>
      <c r="I612" s="15">
        <f t="shared" si="56"/>
        <v>0.28888315912646551</v>
      </c>
      <c r="J612" s="9">
        <f>X$3*(((B$10-A612^2)^0.5-(B$10-H$6^2)^0.5-(B$10^0.5*LN((H$6/A612)*((B$10^0.5+(B$10-A612^2)^0.5)/(B$10^0.5+(B$10-A612^2)^0.5)))))-((A$10-A612^2)^0.5-(A$10-H$6^2)^0.5-(A$10^0.5*LN((H$6/A612)*((A$10^0.5+(A$10-A612^2)^0.5)/(A$10^0.5+(A$10-A612^2)^0.5))))))</f>
        <v>40765288.711180441</v>
      </c>
      <c r="K612" s="15">
        <f t="shared" si="57"/>
        <v>1.2926588251896385</v>
      </c>
      <c r="L612" s="9">
        <f>((X$3*((B$10-B$14^2)^0.5-(B$10-H$6^2)^0.5-(B$10^0.5*LN((H$6/B$14)*((B$10^0.5+(B$10-B$14^2)^0.5)/(B$10^0.5+(B$10-B$14^2)^0.5))))))+(F$6*((D$6)/(E$6*B$3*A$6))^0.5*((G$3^2-A612^2)^0.5-(G$3^2-B$14^2)^0.5-(G$3*LN((B$14*(G$3+(G$3^2-A612^2)^0.5))/(A612*(G$3+(G$3^2-B$14^2)^0.5)))))))-((X$3*((A$10-A$14^2)^0.5-(A$10-H$6^2)^0.5-(A$10^0.5*LN((H$6/A$14)*((A$10^0.5+(A$10-A$14^2)^0.5)/(A$10^0.5+(A$10-A$14^2)^0.5))))))+(F$6*((D$6)/(E$6*B$3*A$6))^0.5*((F$3^2-A612^2)^0.5-(F$3^2-A$14^2)^0.5-(F$3*LN((A$14*(F$3+(F$3^2-A612^2)^0.5))/(A612*(F$3+(F$3^2-A$14^2)^0.5)))))))</f>
        <v>52038285.800573349</v>
      </c>
      <c r="M612" s="15">
        <f t="shared" si="58"/>
        <v>1.6501232179278713</v>
      </c>
    </row>
    <row r="613" spans="1:13" x14ac:dyDescent="0.25">
      <c r="A613">
        <f t="shared" si="59"/>
        <v>595</v>
      </c>
      <c r="B613" s="15">
        <f>E$3+(((E$6*B$3)/(D$6*A$6))^0.5*((G$3^2-A613^2)^0.5-(F$3^2-A613^2)^0.5))</f>
        <v>0.46684465553909094</v>
      </c>
      <c r="C613" s="15">
        <f>(((B$3*(G$3^2-A613^2)/A$6)+(D$6*D$3^2/C$6))^0.5)-(((B$3*(F$3^2-A613^2)/A$6)+(D$6*C$3^2/C$6))^0.5)</f>
        <v>0.45567691422960621</v>
      </c>
      <c r="D613" s="15">
        <f>((E$6*B$3*A$6)/(D$6*F$6^2))^0.5*((A613/(G$3^2-A613^2)^0.5)/(A613/(F$3^2-A613^2)^0.5))</f>
        <v>5.7389058501684533E-7</v>
      </c>
      <c r="E613" s="15">
        <f t="shared" si="54"/>
        <v>18.098213489091233</v>
      </c>
      <c r="F613" s="9">
        <f>(B$3/F$6)*((A613/(((B$3/A$6)*(G$3^2-A613^2))+(D$6*D$3^2/C$6))^0.5)-(A613/(((B$3/A$6)*(F$3^2-A613^2))+(D$6*C$3^2/C$6))^0.5))</f>
        <v>-4.5684478641217676E-9</v>
      </c>
      <c r="G613" s="9">
        <f t="shared" si="55"/>
        <v>-0.14407057184294406</v>
      </c>
      <c r="H613" s="9">
        <f>F$6*((D$6)/(E$6*B$3*A$6))^0.5*(((G$3^2-A613^2)^0.5-(G$3^2-G$6^2)^0.5-(G$3*LN((G$6*(G$3+(G$3^2-A613^2)^0.5))/(A613*(G$3+(G$3^2-G$6^2)^0.5)))))-((F$3^2-A613^2)^0.5-(F$3^2-G$6^2)^0.5-(F$3*LN((G$6*(F$3+(F$3^2-A613^2)^0.5))/(A613*(F$3+(F$3^2-G$6^2)^0.5))))))</f>
        <v>9059766.3991461452</v>
      </c>
      <c r="I613" s="15">
        <f t="shared" si="56"/>
        <v>0.28728330793842421</v>
      </c>
      <c r="J613" s="9">
        <f>X$3*(((B$10-A613^2)^0.5-(B$10-H$6^2)^0.5-(B$10^0.5*LN((H$6/A613)*((B$10^0.5+(B$10-A613^2)^0.5)/(B$10^0.5+(B$10-A613^2)^0.5)))))-((A$10-A613^2)^0.5-(A$10-H$6^2)^0.5-(A$10^0.5*LN((H$6/A613)*((A$10^0.5+(A$10-A613^2)^0.5)/(A$10^0.5+(A$10-A613^2)^0.5))))))</f>
        <v>40782387.825083986</v>
      </c>
      <c r="K613" s="15">
        <f t="shared" si="57"/>
        <v>1.2932010345346265</v>
      </c>
      <c r="L613" s="9">
        <f>((X$3*((B$10-B$14^2)^0.5-(B$10-H$6^2)^0.5-(B$10^0.5*LN((H$6/B$14)*((B$10^0.5+(B$10-B$14^2)^0.5)/(B$10^0.5+(B$10-B$14^2)^0.5))))))+(F$6*((D$6)/(E$6*B$3*A$6))^0.5*((G$3^2-A613^2)^0.5-(G$3^2-B$14^2)^0.5-(G$3*LN((B$14*(G$3+(G$3^2-A613^2)^0.5))/(A613*(G$3+(G$3^2-B$14^2)^0.5)))))))-((X$3*((A$10-A$14^2)^0.5-(A$10-H$6^2)^0.5-(A$10^0.5*LN((H$6/A$14)*((A$10^0.5+(A$10-A$14^2)^0.5)/(A$10^0.5+(A$10-A$14^2)^0.5))))))+(F$6*((D$6)/(E$6*B$3*A$6))^0.5*((F$3^2-A613^2)^0.5-(F$3^2-A$14^2)^0.5-(F$3*LN((A$14*(F$3+(F$3^2-A613^2)^0.5))/(A613*(F$3+(F$3^2-A$14^2)^0.5)))))))</f>
        <v>51987832.893507004</v>
      </c>
      <c r="M613" s="15">
        <f t="shared" si="58"/>
        <v>1.6485233667398214</v>
      </c>
    </row>
    <row r="614" spans="1:13" x14ac:dyDescent="0.25">
      <c r="A614">
        <f t="shared" si="59"/>
        <v>596</v>
      </c>
      <c r="B614" s="15">
        <f>E$3+(((E$6*B$3)/(D$6*A$6))^0.5*((G$3^2-A614^2)^0.5-(F$3^2-A614^2)^0.5))</f>
        <v>0.46681339179384601</v>
      </c>
      <c r="C614" s="15">
        <f>(((B$3*(G$3^2-A614^2)/A$6)+(D$6*D$3^2/C$6))^0.5)-(((B$3*(F$3^2-A614^2)/A$6)+(D$6*C$3^2/C$6))^0.5)</f>
        <v>0.45569291807683499</v>
      </c>
      <c r="D614" s="15">
        <f>((E$6*B$3*A$6)/(D$6*F$6^2))^0.5*((A614/(G$3^2-A614^2)^0.5)/(A614/(F$3^2-A614^2)^0.5))</f>
        <v>5.7391354354535816E-7</v>
      </c>
      <c r="E614" s="15">
        <f t="shared" si="54"/>
        <v>18.098937509246415</v>
      </c>
      <c r="F614" s="9">
        <f>(B$3/F$6)*((A614/(((B$3/A$6)*(G$3^2-A614^2))+(D$6*D$3^2/C$6))^0.5)-(A614/(((B$3/A$6)*(F$3^2-A614^2))+(D$6*C$3^2/C$6))^0.5))</f>
        <v>-4.5766081120160526E-9</v>
      </c>
      <c r="G614" s="9">
        <f t="shared" si="55"/>
        <v>-0.14432791342053825</v>
      </c>
      <c r="H614" s="9">
        <f>F$6*((D$6)/(E$6*B$3*A$6))^0.5*(((G$3^2-A614^2)^0.5-(G$3^2-G$6^2)^0.5-(G$3*LN((G$6*(G$3+(G$3^2-A614^2)^0.5))/(A614*(G$3+(G$3^2-G$6^2)^0.5)))))-((F$3^2-A614^2)^0.5-(F$3^2-G$6^2)^0.5-(F$3*LN((G$6*(F$3+(F$3^2-A614^2)^0.5))/(A614*(F$3+(F$3^2-G$6^2)^0.5))))))</f>
        <v>9009350.8057384267</v>
      </c>
      <c r="I614" s="15">
        <f t="shared" si="56"/>
        <v>0.28568463995872739</v>
      </c>
      <c r="J614" s="9">
        <f>X$3*(((B$10-A614^2)^0.5-(B$10-H$6^2)^0.5-(B$10^0.5*LN((H$6/A614)*((B$10^0.5+(B$10-A614^2)^0.5)/(B$10^0.5+(B$10-A614^2)^0.5)))))-((A$10-A614^2)^0.5-(A$10-H$6^2)^0.5-(A$10^0.5*LN((H$6/A614)*((A$10^0.5+(A$10-A614^2)^0.5)/(A$10^0.5+(A$10-A614^2)^0.5))))))</f>
        <v>40799459.447692811</v>
      </c>
      <c r="K614" s="15">
        <f t="shared" si="57"/>
        <v>1.2937423721363779</v>
      </c>
      <c r="L614" s="9">
        <f>((X$3*((B$10-B$14^2)^0.5-(B$10-H$6^2)^0.5-(B$10^0.5*LN((H$6/B$14)*((B$10^0.5+(B$10-B$14^2)^0.5)/(B$10^0.5+(B$10-B$14^2)^0.5))))))+(F$6*((D$6)/(E$6*B$3*A$6))^0.5*((G$3^2-A614^2)^0.5-(G$3^2-B$14^2)^0.5-(G$3*LN((B$14*(G$3+(G$3^2-A614^2)^0.5))/(A614*(G$3+(G$3^2-B$14^2)^0.5)))))))-((X$3*((A$10-A$14^2)^0.5-(A$10-H$6^2)^0.5-(A$10^0.5*LN((H$6/A$14)*((A$10^0.5+(A$10-A$14^2)^0.5)/(A$10^0.5+(A$10-A$14^2)^0.5))))))+(F$6*((D$6)/(E$6*B$3*A$6))^0.5*((F$3^2-A614^2)^0.5-(F$3^2-A$14^2)^0.5-(F$3*LN((A$14*(F$3+(F$3^2-A614^2)^0.5))/(A614*(F$3+(F$3^2-A$14^2)^0.5)))))))</f>
        <v>51937417.300099373</v>
      </c>
      <c r="M614" s="15">
        <f t="shared" si="58"/>
        <v>1.6469246987601271</v>
      </c>
    </row>
    <row r="615" spans="1:13" x14ac:dyDescent="0.25">
      <c r="A615">
        <f t="shared" si="59"/>
        <v>597</v>
      </c>
      <c r="B615" s="15">
        <f>E$3+(((E$6*B$3)/(D$6*A$6))^0.5*((G$3^2-A615^2)^0.5-(F$3^2-A615^2)^0.5))</f>
        <v>0.46678198670434196</v>
      </c>
      <c r="C615" s="15">
        <f>(((B$3*(G$3^2-A615^2)/A$6)+(D$6*D$3^2/C$6))^0.5)-(((B$3*(F$3^2-A615^2)/A$6)+(D$6*C$3^2/C$6))^0.5)</f>
        <v>0.45570895048932414</v>
      </c>
      <c r="D615" s="15">
        <f>((E$6*B$3*A$6)/(D$6*F$6^2))^0.5*((A615/(G$3^2-A615^2)^0.5)/(A615/(F$3^2-A615^2)^0.5))</f>
        <v>5.739366285913026E-7</v>
      </c>
      <c r="E615" s="15">
        <f t="shared" si="54"/>
        <v>18.099665519255321</v>
      </c>
      <c r="F615" s="9">
        <f>(B$3/F$6)*((A615/(((B$3/A$6)*(G$3^2-A615^2))+(D$6*D$3^2/C$6))^0.5)-(A615/(((B$3/A$6)*(F$3^2-A615^2))+(D$6*C$3^2/C$6))^0.5))</f>
        <v>-4.5847708740933798E-9</v>
      </c>
      <c r="G615" s="9">
        <f t="shared" si="55"/>
        <v>-0.14458533428540882</v>
      </c>
      <c r="H615" s="9">
        <f>F$6*((D$6)/(E$6*B$3*A$6))^0.5*(((G$3^2-A615^2)^0.5-(G$3^2-G$6^2)^0.5-(G$3*LN((G$6*(G$3+(G$3^2-A615^2)^0.5))/(A615*(G$3+(G$3^2-G$6^2)^0.5)))))-((F$3^2-A615^2)^0.5-(F$3^2-G$6^2)^0.5-(F$3*LN((G$6*(F$3+(F$3^2-A615^2)^0.5))/(A615*(F$3+(F$3^2-G$6^2)^0.5))))))</f>
        <v>8958972.187070189</v>
      </c>
      <c r="I615" s="15">
        <f t="shared" si="56"/>
        <v>0.28408714444032818</v>
      </c>
      <c r="J615" s="9">
        <f>X$3*(((B$10-A615^2)^0.5-(B$10-H$6^2)^0.5-(B$10^0.5*LN((H$6/A615)*((B$10^0.5+(B$10-A615^2)^0.5)/(B$10^0.5+(B$10-A615^2)^0.5)))))-((A$10-A615^2)^0.5-(A$10-H$6^2)^0.5-(A$10^0.5*LN((H$6/A615)*((A$10^0.5+(A$10-A615^2)^0.5)/(A$10^0.5+(A$10-A615^2)^0.5))))))</f>
        <v>40816503.673486404</v>
      </c>
      <c r="K615" s="15">
        <f t="shared" si="57"/>
        <v>1.2942828409908169</v>
      </c>
      <c r="L615" s="9">
        <f>((X$3*((B$10-B$14^2)^0.5-(B$10-H$6^2)^0.5-(B$10^0.5*LN((H$6/B$14)*((B$10^0.5+(B$10-B$14^2)^0.5)/(B$10^0.5+(B$10-B$14^2)^0.5))))))+(F$6*((D$6)/(E$6*B$3*A$6))^0.5*((G$3^2-A615^2)^0.5-(G$3^2-B$14^2)^0.5-(G$3*LN((B$14*(G$3+(G$3^2-A615^2)^0.5))/(A615*(G$3+(G$3^2-B$14^2)^0.5)))))))-((X$3*((A$10-A$14^2)^0.5-(A$10-H$6^2)^0.5-(A$10^0.5*LN((H$6/A$14)*((A$10^0.5+(A$10-A$14^2)^0.5)/(A$10^0.5+(A$10-A$14^2)^0.5))))))+(F$6*((D$6)/(E$6*B$3*A$6))^0.5*((F$3^2-A615^2)^0.5-(F$3^2-A$14^2)^0.5-(F$3*LN((A$14*(F$3+(F$3^2-A615^2)^0.5))/(A615*(F$3+(F$3^2-A$14^2)^0.5)))))))</f>
        <v>51887038.68143177</v>
      </c>
      <c r="M615" s="15">
        <f t="shared" si="58"/>
        <v>1.6453272032417481</v>
      </c>
    </row>
    <row r="616" spans="1:13" x14ac:dyDescent="0.25">
      <c r="A616">
        <f t="shared" si="59"/>
        <v>598</v>
      </c>
      <c r="B616" s="15">
        <f>E$3+(((E$6*B$3)/(D$6*A$6))^0.5*((G$3^2-A616^2)^0.5-(F$3^2-A616^2)^0.5))</f>
        <v>0.46675043940066091</v>
      </c>
      <c r="C616" s="15">
        <f>(((B$3*(G$3^2-A616^2)/A$6)+(D$6*D$3^2/C$6))^0.5)-(((B$3*(F$3^2-A616^2)/A$6)+(D$6*C$3^2/C$6))^0.5)</f>
        <v>0.45572501147589151</v>
      </c>
      <c r="D616" s="15">
        <f>((E$6*B$3*A$6)/(D$6*F$6^2))^0.5*((A616/(G$3^2-A616^2)^0.5)/(A616/(F$3^2-A616^2)^0.5))</f>
        <v>5.7395984110529482E-7</v>
      </c>
      <c r="E616" s="15">
        <f t="shared" si="54"/>
        <v>18.100397549096577</v>
      </c>
      <c r="F616" s="9">
        <f>(B$3/F$6)*((A616/(((B$3/A$6)*(G$3^2-A616^2))+(D$6*D$3^2/C$6))^0.5)-(A616/(((B$3/A$6)*(F$3^2-A616^2))+(D$6*C$3^2/C$6))^0.5))</f>
        <v>-4.5929361553067421E-9</v>
      </c>
      <c r="G616" s="9">
        <f t="shared" si="55"/>
        <v>-0.14484283459375344</v>
      </c>
      <c r="H616" s="9">
        <f>F$6*((D$6)/(E$6*B$3*A$6))^0.5*(((G$3^2-A616^2)^0.5-(G$3^2-G$6^2)^0.5-(G$3*LN((G$6*(G$3+(G$3^2-A616^2)^0.5))/(A616*(G$3+(G$3^2-G$6^2)^0.5)))))-((F$3^2-A616^2)^0.5-(F$3^2-G$6^2)^0.5-(F$3*LN((G$6*(F$3+(F$3^2-A616^2)^0.5))/(A616*(F$3+(F$3^2-G$6^2)^0.5))))))</f>
        <v>8908630.2046133839</v>
      </c>
      <c r="I616" s="15">
        <f t="shared" si="56"/>
        <v>0.28249081064857257</v>
      </c>
      <c r="J616" s="9">
        <f>X$3*(((B$10-A616^2)^0.5-(B$10-H$6^2)^0.5-(B$10^0.5*LN((H$6/A616)*((B$10^0.5+(B$10-A616^2)^0.5)/(B$10^0.5+(B$10-A616^2)^0.5)))))-((A$10-A616^2)^0.5-(A$10-H$6^2)^0.5-(A$10^0.5*LN((H$6/A616)*((A$10^0.5+(A$10-A616^2)^0.5)/(A$10^0.5+(A$10-A616^2)^0.5))))))</f>
        <v>40833520.596479073</v>
      </c>
      <c r="K616" s="15">
        <f t="shared" si="57"/>
        <v>1.2948224440791183</v>
      </c>
      <c r="L616" s="9">
        <f>((X$3*((B$10-B$14^2)^0.5-(B$10-H$6^2)^0.5-(B$10^0.5*LN((H$6/B$14)*((B$10^0.5+(B$10-B$14^2)^0.5)/(B$10^0.5+(B$10-B$14^2)^0.5))))))+(F$6*((D$6)/(E$6*B$3*A$6))^0.5*((G$3^2-A616^2)^0.5-(G$3^2-B$14^2)^0.5-(G$3*LN((B$14*(G$3+(G$3^2-A616^2)^0.5))/(A616*(G$3+(G$3^2-B$14^2)^0.5)))))))-((X$3*((A$10-A$14^2)^0.5-(A$10-H$6^2)^0.5-(A$10^0.5*LN((H$6/A$14)*((A$10^0.5+(A$10-A$14^2)^0.5)/(A$10^0.5+(A$10-A$14^2)^0.5))))))+(F$6*((D$6)/(E$6*B$3*A$6))^0.5*((F$3^2-A616^2)^0.5-(F$3^2-A$14^2)^0.5-(F$3*LN((A$14*(F$3+(F$3^2-A616^2)^0.5))/(A616*(F$3+(F$3^2-A$14^2)^0.5)))))))</f>
        <v>51836696.698974609</v>
      </c>
      <c r="M616" s="15">
        <f t="shared" si="58"/>
        <v>1.6437308694499813</v>
      </c>
    </row>
    <row r="617" spans="1:13" x14ac:dyDescent="0.25">
      <c r="A617">
        <f t="shared" si="59"/>
        <v>599</v>
      </c>
      <c r="B617" s="15">
        <f>E$3+(((E$6*B$3)/(D$6*A$6))^0.5*((G$3^2-A617^2)^0.5-(F$3^2-A617^2)^0.5))</f>
        <v>0.4667187490050555</v>
      </c>
      <c r="C617" s="15">
        <f>(((B$3*(G$3^2-A617^2)/A$6)+(D$6*D$3^2/C$6))^0.5)-(((B$3*(F$3^2-A617^2)/A$6)+(D$6*C$3^2/C$6))^0.5)</f>
        <v>0.45574110104536203</v>
      </c>
      <c r="D617" s="15">
        <f>((E$6*B$3*A$6)/(D$6*F$6^2))^0.5*((A617/(G$3^2-A617^2)^0.5)/(A617/(F$3^2-A617^2)^0.5))</f>
        <v>5.7398318204772936E-7</v>
      </c>
      <c r="E617" s="15">
        <f t="shared" si="54"/>
        <v>18.101133629057195</v>
      </c>
      <c r="F617" s="9">
        <f>(B$3/F$6)*((A617/(((B$3/A$6)*(G$3^2-A617^2))+(D$6*D$3^2/C$6))^0.5)-(A617/(((B$3/A$6)*(F$3^2-A617^2))+(D$6*C$3^2/C$6))^0.5))</f>
        <v>-4.6011039606130773E-9</v>
      </c>
      <c r="G617" s="9">
        <f t="shared" si="55"/>
        <v>-0.14510041450189401</v>
      </c>
      <c r="H617" s="9">
        <f>F$6*((D$6)/(E$6*B$3*A$6))^0.5*(((G$3^2-A617^2)^0.5-(G$3^2-G$6^2)^0.5-(G$3*LN((G$6*(G$3+(G$3^2-A617^2)^0.5))/(A617*(G$3+(G$3^2-G$6^2)^0.5)))))-((F$3^2-A617^2)^0.5-(F$3^2-G$6^2)^0.5-(F$3*LN((G$6*(F$3+(F$3^2-A617^2)^0.5))/(A617*(F$3+(F$3^2-G$6^2)^0.5))))))</f>
        <v>8858324.5202134904</v>
      </c>
      <c r="I617" s="15">
        <f t="shared" si="56"/>
        <v>0.28089562786065103</v>
      </c>
      <c r="J617" s="9">
        <f>X$3*(((B$10-A617^2)^0.5-(B$10-H$6^2)^0.5-(B$10^0.5*LN((H$6/A617)*((B$10^0.5+(B$10-A617^2)^0.5)/(B$10^0.5+(B$10-A617^2)^0.5)))))-((A$10-A617^2)^0.5-(A$10-H$6^2)^0.5-(A$10^0.5*LN((H$6/A617)*((A$10^0.5+(A$10-A617^2)^0.5)/(A$10^0.5+(A$10-A617^2)^0.5))))))</f>
        <v>40850510.310207859</v>
      </c>
      <c r="K617" s="15">
        <f t="shared" si="57"/>
        <v>1.2953611843673218</v>
      </c>
      <c r="L617" s="9">
        <f>((X$3*((B$10-B$14^2)^0.5-(B$10-H$6^2)^0.5-(B$10^0.5*LN((H$6/B$14)*((B$10^0.5+(B$10-B$14^2)^0.5)/(B$10^0.5+(B$10-B$14^2)^0.5))))))+(F$6*((D$6)/(E$6*B$3*A$6))^0.5*((G$3^2-A617^2)^0.5-(G$3^2-B$14^2)^0.5-(G$3*LN((B$14*(G$3+(G$3^2-A617^2)^0.5))/(A617*(G$3+(G$3^2-B$14^2)^0.5)))))))-((X$3*((A$10-A$14^2)^0.5-(A$10-H$6^2)^0.5-(A$10^0.5*LN((H$6/A$14)*((A$10^0.5+(A$10-A$14^2)^0.5)/(A$10^0.5+(A$10-A$14^2)^0.5))))))+(F$6*((D$6)/(E$6*B$3*A$6))^0.5*((F$3^2-A617^2)^0.5-(F$3^2-A$14^2)^0.5-(F$3*LN((A$14*(F$3+(F$3^2-A617^2)^0.5))/(A617*(F$3+(F$3^2-A$14^2)^0.5)))))))</f>
        <v>51786391.014575005</v>
      </c>
      <c r="M617" s="15">
        <f t="shared" si="58"/>
        <v>1.6421356866620689</v>
      </c>
    </row>
    <row r="618" spans="1:13" x14ac:dyDescent="0.25">
      <c r="A618">
        <f t="shared" si="59"/>
        <v>600</v>
      </c>
      <c r="B618" s="15">
        <f>E$3+(((E$6*B$3)/(D$6*A$6))^0.5*((G$3^2-A618^2)^0.5-(F$3^2-A618^2)^0.5))</f>
        <v>0.46668691463185791</v>
      </c>
      <c r="C618" s="15">
        <f>(((B$3*(G$3^2-A618^2)/A$6)+(D$6*D$3^2/C$6))^0.5)-(((B$3*(F$3^2-A618^2)/A$6)+(D$6*C$3^2/C$6))^0.5)</f>
        <v>0.45575721920656775</v>
      </c>
      <c r="D618" s="15">
        <f>((E$6*B$3*A$6)/(D$6*F$6^2))^0.5*((A618/(G$3^2-A618^2)^0.5)/(A618/(F$3^2-A618^2)^0.5))</f>
        <v>5.7400665238890292E-7</v>
      </c>
      <c r="E618" s="15">
        <f t="shared" si="54"/>
        <v>18.101873789736441</v>
      </c>
      <c r="F618" s="9">
        <f>(B$3/F$6)*((A618/(((B$3/A$6)*(G$3^2-A618^2))+(D$6*D$3^2/C$6))^0.5)-(A618/(((B$3/A$6)*(F$3^2-A618^2))+(D$6*C$3^2/C$6))^0.5))</f>
        <v>-4.6092742949730215E-9</v>
      </c>
      <c r="G618" s="9">
        <f t="shared" si="55"/>
        <v>-0.14535807416626922</v>
      </c>
      <c r="H618" s="9">
        <f>F$6*((D$6)/(E$6*B$3*A$6))^0.5*(((G$3^2-A618^2)^0.5-(G$3^2-G$6^2)^0.5-(G$3*LN((G$6*(G$3+(G$3^2-A618^2)^0.5))/(A618*(G$3+(G$3^2-G$6^2)^0.5)))))-((F$3^2-A618^2)^0.5-(F$3^2-G$6^2)^0.5-(F$3*LN((G$6*(F$3+(F$3^2-A618^2)^0.5))/(A618*(F$3+(F$3^2-G$6^2)^0.5))))))</f>
        <v>8808054.7960795984</v>
      </c>
      <c r="I618" s="15">
        <f t="shared" si="56"/>
        <v>0.27930158536528404</v>
      </c>
      <c r="J618" s="9">
        <f>X$3*(((B$10-A618^2)^0.5-(B$10-H$6^2)^0.5-(B$10^0.5*LN((H$6/A618)*((B$10^0.5+(B$10-A618^2)^0.5)/(B$10^0.5+(B$10-A618^2)^0.5)))))-((A$10-A618^2)^0.5-(A$10-H$6^2)^0.5-(A$10^0.5*LN((H$6/A618)*((A$10^0.5+(A$10-A618^2)^0.5)/(A$10^0.5+(A$10-A618^2)^0.5))))))</f>
        <v>40867472.907746635</v>
      </c>
      <c r="K618" s="15">
        <f t="shared" si="57"/>
        <v>1.2958990648067807</v>
      </c>
      <c r="L618" s="9">
        <f>((X$3*((B$10-B$14^2)^0.5-(B$10-H$6^2)^0.5-(B$10^0.5*LN((H$6/B$14)*((B$10^0.5+(B$10-B$14^2)^0.5)/(B$10^0.5+(B$10-B$14^2)^0.5))))))+(F$6*((D$6)/(E$6*B$3*A$6))^0.5*((G$3^2-A618^2)^0.5-(G$3^2-B$14^2)^0.5-(G$3*LN((B$14*(G$3+(G$3^2-A618^2)^0.5))/(A618*(G$3+(G$3^2-B$14^2)^0.5)))))))-((X$3*((A$10-A$14^2)^0.5-(A$10-H$6^2)^0.5-(A$10^0.5*LN((H$6/A$14)*((A$10^0.5+(A$10-A$14^2)^0.5)/(A$10^0.5+(A$10-A$14^2)^0.5))))))+(F$6*((D$6)/(E$6*B$3*A$6))^0.5*((F$3^2-A618^2)^0.5-(F$3^2-A$14^2)^0.5-(F$3*LN((A$14*(F$3+(F$3^2-A618^2)^0.5))/(A618*(F$3+(F$3^2-A$14^2)^0.5)))))))</f>
        <v>51736121.290440559</v>
      </c>
      <c r="M618" s="15">
        <f t="shared" si="58"/>
        <v>1.6405416441666845</v>
      </c>
    </row>
    <row r="619" spans="1:13" x14ac:dyDescent="0.25">
      <c r="A619">
        <f t="shared" si="59"/>
        <v>601</v>
      </c>
      <c r="B619" s="15">
        <f>E$3+(((E$6*B$3)/(D$6*A$6))^0.5*((G$3^2-A619^2)^0.5-(F$3^2-A619^2)^0.5))</f>
        <v>0.46665493538738967</v>
      </c>
      <c r="C619" s="15">
        <f>(((B$3*(G$3^2-A619^2)/A$6)+(D$6*D$3^2/C$6))^0.5)-(((B$3*(F$3^2-A619^2)/A$6)+(D$6*C$3^2/C$6))^0.5)</f>
        <v>0.45577336596837625</v>
      </c>
      <c r="D619" s="15">
        <f>((E$6*B$3*A$6)/(D$6*F$6^2))^0.5*((A619/(G$3^2-A619^2)^0.5)/(A619/(F$3^2-A619^2)^0.5))</f>
        <v>5.7403025310914293E-7</v>
      </c>
      <c r="E619" s="15">
        <f t="shared" si="54"/>
        <v>18.102618062049931</v>
      </c>
      <c r="F619" s="9">
        <f>(B$3/F$6)*((A619/(((B$3/A$6)*(G$3^2-A619^2))+(D$6*D$3^2/C$6))^0.5)-(A619/(((B$3/A$6)*(F$3^2-A619^2))+(D$6*C$3^2/C$6))^0.5))</f>
        <v>-4.6174471633514779E-9</v>
      </c>
      <c r="G619" s="9">
        <f t="shared" si="55"/>
        <v>-0.1456158137434522</v>
      </c>
      <c r="H619" s="9">
        <f>F$6*((D$6)/(E$6*B$3*A$6))^0.5*(((G$3^2-A619^2)^0.5-(G$3^2-G$6^2)^0.5-(G$3*LN((G$6*(G$3+(G$3^2-A619^2)^0.5))/(A619*(G$3+(G$3^2-G$6^2)^0.5)))))-((F$3^2-A619^2)^0.5-(F$3^2-G$6^2)^0.5-(F$3*LN((G$6*(F$3+(F$3^2-A619^2)^0.5))/(A619*(F$3+(F$3^2-G$6^2)^0.5))))))</f>
        <v>8757820.6947648823</v>
      </c>
      <c r="I619" s="15">
        <f t="shared" si="56"/>
        <v>0.27770867246210307</v>
      </c>
      <c r="J619" s="9">
        <f>X$3*(((B$10-A619^2)^0.5-(B$10-H$6^2)^0.5-(B$10^0.5*LN((H$6/A619)*((B$10^0.5+(B$10-A619^2)^0.5)/(B$10^0.5+(B$10-A619^2)^0.5)))))-((A$10-A619^2)^0.5-(A$10-H$6^2)^0.5-(A$10^0.5*LN((H$6/A619)*((A$10^0.5+(A$10-A619^2)^0.5)/(A$10^0.5+(A$10-A619^2)^0.5))))))</f>
        <v>40884408.48170615</v>
      </c>
      <c r="K619" s="15">
        <f t="shared" si="57"/>
        <v>1.2964360883341626</v>
      </c>
      <c r="L619" s="9">
        <f>((X$3*((B$10-B$14^2)^0.5-(B$10-H$6^2)^0.5-(B$10^0.5*LN((H$6/B$14)*((B$10^0.5+(B$10-B$14^2)^0.5)/(B$10^0.5+(B$10-B$14^2)^0.5))))))+(F$6*((D$6)/(E$6*B$3*A$6))^0.5*((G$3^2-A619^2)^0.5-(G$3^2-B$14^2)^0.5-(G$3*LN((B$14*(G$3+(G$3^2-A619^2)^0.5))/(A619*(G$3+(G$3^2-B$14^2)^0.5)))))))-((X$3*((A$10-A$14^2)^0.5-(A$10-H$6^2)^0.5-(A$10^0.5*LN((H$6/A$14)*((A$10^0.5+(A$10-A$14^2)^0.5)/(A$10^0.5+(A$10-A$14^2)^0.5))))))+(F$6*((D$6)/(E$6*B$3*A$6))^0.5*((F$3^2-A619^2)^0.5-(F$3^2-A$14^2)^0.5-(F$3*LN((A$14*(F$3+(F$3^2-A619^2)^0.5))/(A619*(F$3+(F$3^2-A$14^2)^0.5)))))))</f>
        <v>51685887.189126968</v>
      </c>
      <c r="M619" s="15">
        <f t="shared" si="58"/>
        <v>1.6389487312635391</v>
      </c>
    </row>
    <row r="620" spans="1:13" x14ac:dyDescent="0.25">
      <c r="A620">
        <f t="shared" si="59"/>
        <v>602</v>
      </c>
      <c r="B620" s="15">
        <f>E$3+(((E$6*B$3)/(D$6*A$6))^0.5*((G$3^2-A620^2)^0.5-(F$3^2-A620^2)^0.5))</f>
        <v>0.46662281036986941</v>
      </c>
      <c r="C620" s="15">
        <f>(((B$3*(G$3^2-A620^2)/A$6)+(D$6*D$3^2/C$6))^0.5)-(((B$3*(F$3^2-A620^2)/A$6)+(D$6*C$3^2/C$6))^0.5)</f>
        <v>0.45578954133966931</v>
      </c>
      <c r="D620" s="15">
        <f>((E$6*B$3*A$6)/(D$6*F$6^2))^0.5*((A620/(G$3^2-A620^2)^0.5)/(A620/(F$3^2-A620^2)^0.5))</f>
        <v>5.7405398519893563E-7</v>
      </c>
      <c r="E620" s="15">
        <f t="shared" si="54"/>
        <v>18.103366477233635</v>
      </c>
      <c r="F620" s="9">
        <f>(B$3/F$6)*((A620/(((B$3/A$6)*(G$3^2-A620^2))+(D$6*D$3^2/C$6))^0.5)-(A620/(((B$3/A$6)*(F$3^2-A620^2))+(D$6*C$3^2/C$6))^0.5))</f>
        <v>-4.6256225707172918E-9</v>
      </c>
      <c r="G620" s="9">
        <f t="shared" si="55"/>
        <v>-0.14587363339014051</v>
      </c>
      <c r="H620" s="9">
        <f>F$6*((D$6)/(E$6*B$3*A$6))^0.5*(((G$3^2-A620^2)^0.5-(G$3^2-G$6^2)^0.5-(G$3*LN((G$6*(G$3+(G$3^2-A620^2)^0.5))/(A620*(G$3+(G$3^2-G$6^2)^0.5)))))-((F$3^2-A620^2)^0.5-(F$3^2-G$6^2)^0.5-(F$3*LN((G$6*(F$3+(F$3^2-A620^2)^0.5))/(A620*(F$3+(F$3^2-G$6^2)^0.5))))))</f>
        <v>8707621.8791573942</v>
      </c>
      <c r="I620" s="15">
        <f t="shared" si="56"/>
        <v>0.27611687846135824</v>
      </c>
      <c r="J620" s="9">
        <f>X$3*(((B$10-A620^2)^0.5-(B$10-H$6^2)^0.5-(B$10^0.5*LN((H$6/A620)*((B$10^0.5+(B$10-A620^2)^0.5)/(B$10^0.5+(B$10-A620^2)^0.5)))))-((A$10-A620^2)^0.5-(A$10-H$6^2)^0.5-(A$10^0.5*LN((H$6/A620)*((A$10^0.5+(A$10-A620^2)^0.5)/(A$10^0.5+(A$10-A620^2)^0.5))))))</f>
        <v>40901317.124236032</v>
      </c>
      <c r="K620" s="15">
        <f t="shared" si="57"/>
        <v>1.296972257871513</v>
      </c>
      <c r="L620" s="9">
        <f>((X$3*((B$10-B$14^2)^0.5-(B$10-H$6^2)^0.5-(B$10^0.5*LN((H$6/B$14)*((B$10^0.5+(B$10-B$14^2)^0.5)/(B$10^0.5+(B$10-B$14^2)^0.5))))))+(F$6*((D$6)/(E$6*B$3*A$6))^0.5*((G$3^2-A620^2)^0.5-(G$3^2-B$14^2)^0.5-(G$3*LN((B$14*(G$3+(G$3^2-A620^2)^0.5))/(A620*(G$3+(G$3^2-B$14^2)^0.5)))))))-((X$3*((A$10-A$14^2)^0.5-(A$10-H$6^2)^0.5-(A$10^0.5*LN((H$6/A$14)*((A$10^0.5+(A$10-A$14^2)^0.5)/(A$10^0.5+(A$10-A$14^2)^0.5))))))+(F$6*((D$6)/(E$6*B$3*A$6))^0.5*((F$3^2-A620^2)^0.5-(F$3^2-A$14^2)^0.5-(F$3*LN((A$14*(F$3+(F$3^2-A620^2)^0.5))/(A620*(F$3+(F$3^2-A$14^2)^0.5)))))))</f>
        <v>51635688.373518944</v>
      </c>
      <c r="M620" s="15">
        <f t="shared" si="58"/>
        <v>1.6373569372627772</v>
      </c>
    </row>
    <row r="621" spans="1:13" x14ac:dyDescent="0.25">
      <c r="A621">
        <f t="shared" si="59"/>
        <v>603</v>
      </c>
      <c r="B621" s="15">
        <f>E$3+(((E$6*B$3)/(D$6*A$6))^0.5*((G$3^2-A621^2)^0.5-(F$3^2-A621^2)^0.5))</f>
        <v>0.46659053866931932</v>
      </c>
      <c r="C621" s="15">
        <f>(((B$3*(G$3^2-A621^2)/A$6)+(D$6*D$3^2/C$6))^0.5)-(((B$3*(F$3^2-A621^2)/A$6)+(D$6*C$3^2/C$6))^0.5)</f>
        <v>0.45580574532934293</v>
      </c>
      <c r="D621" s="15">
        <f>((E$6*B$3*A$6)/(D$6*F$6^2))^0.5*((A621/(G$3^2-A621^2)^0.5)/(A621/(F$3^2-A621^2)^0.5))</f>
        <v>5.7407784965905807E-7</v>
      </c>
      <c r="E621" s="15">
        <f t="shared" si="54"/>
        <v>18.104119066848057</v>
      </c>
      <c r="F621" s="9">
        <f>(B$3/F$6)*((A621/(((B$3/A$6)*(G$3^2-A621^2))+(D$6*D$3^2/C$6))^0.5)-(A621/(((B$3/A$6)*(F$3^2-A621^2))+(D$6*C$3^2/C$6))^0.5))</f>
        <v>-4.633800522043252E-9</v>
      </c>
      <c r="G621" s="9">
        <f t="shared" si="55"/>
        <v>-0.146131533263156</v>
      </c>
      <c r="H621" s="9">
        <f>F$6*((D$6)/(E$6*B$3*A$6))^0.5*(((G$3^2-A621^2)^0.5-(G$3^2-G$6^2)^0.5-(G$3*LN((G$6*(G$3+(G$3^2-A621^2)^0.5))/(A621*(G$3+(G$3^2-G$6^2)^0.5)))))-((F$3^2-A621^2)^0.5-(F$3^2-G$6^2)^0.5-(F$3*LN((G$6*(F$3+(F$3^2-A621^2)^0.5))/(A621*(F$3+(F$3^2-G$6^2)^0.5))))))</f>
        <v>8657458.01245993</v>
      </c>
      <c r="I621" s="15">
        <f t="shared" si="56"/>
        <v>0.27452619268328038</v>
      </c>
      <c r="J621" s="9">
        <f>X$3*(((B$10-A621^2)^0.5-(B$10-H$6^2)^0.5-(B$10^0.5*LN((H$6/A621)*((B$10^0.5+(B$10-A621^2)^0.5)/(B$10^0.5+(B$10-A621^2)^0.5)))))-((A$10-A621^2)^0.5-(A$10-H$6^2)^0.5-(A$10^0.5*LN((H$6/A621)*((A$10^0.5+(A$10-A621^2)^0.5)/(A$10^0.5+(A$10-A621^2)^0.5))))))</f>
        <v>40918198.927028835</v>
      </c>
      <c r="K621" s="15">
        <f t="shared" si="57"/>
        <v>1.2975075763263837</v>
      </c>
      <c r="L621" s="9">
        <f>((X$3*((B$10-B$14^2)^0.5-(B$10-H$6^2)^0.5-(B$10^0.5*LN((H$6/B$14)*((B$10^0.5+(B$10-B$14^2)^0.5)/(B$10^0.5+(B$10-B$14^2)^0.5))))))+(F$6*((D$6)/(E$6*B$3*A$6))^0.5*((G$3^2-A621^2)^0.5-(G$3^2-B$14^2)^0.5-(G$3*LN((B$14*(G$3+(G$3^2-A621^2)^0.5))/(A621*(G$3+(G$3^2-B$14^2)^0.5)))))))-((X$3*((A$10-A$14^2)^0.5-(A$10-H$6^2)^0.5-(A$10^0.5*LN((H$6/A$14)*((A$10^0.5+(A$10-A$14^2)^0.5)/(A$10^0.5+(A$10-A$14^2)^0.5))))))+(F$6*((D$6)/(E$6*B$3*A$6))^0.5*((F$3^2-A621^2)^0.5-(F$3^2-A$14^2)^0.5-(F$3*LN((A$14*(F$3+(F$3^2-A621^2)^0.5))/(A621*(F$3+(F$3^2-A$14^2)^0.5)))))))</f>
        <v>51585524.506821632</v>
      </c>
      <c r="M621" s="15">
        <f t="shared" si="58"/>
        <v>1.6357662514847042</v>
      </c>
    </row>
    <row r="622" spans="1:13" x14ac:dyDescent="0.25">
      <c r="A622">
        <f t="shared" si="59"/>
        <v>604</v>
      </c>
      <c r="B622" s="15">
        <f>E$3+(((E$6*B$3)/(D$6*A$6))^0.5*((G$3^2-A622^2)^0.5-(F$3^2-A622^2)^0.5))</f>
        <v>0.46655811936746988</v>
      </c>
      <c r="C622" s="15">
        <f>(((B$3*(G$3^2-A622^2)/A$6)+(D$6*D$3^2/C$6))^0.5)-(((B$3*(F$3^2-A622^2)/A$6)+(D$6*C$3^2/C$6))^0.5)</f>
        <v>0.45582197794630019</v>
      </c>
      <c r="D622" s="15">
        <f>((E$6*B$3*A$6)/(D$6*F$6^2))^0.5*((A622/(G$3^2-A622^2)^0.5)/(A622/(F$3^2-A622^2)^0.5))</f>
        <v>5.7410184750071121E-7</v>
      </c>
      <c r="E622" s="15">
        <f t="shared" si="54"/>
        <v>18.104875862782428</v>
      </c>
      <c r="F622" s="9">
        <f>(B$3/F$6)*((A622/(((B$3/A$6)*(G$3^2-A622^2))+(D$6*D$3^2/C$6))^0.5)-(A622/(((B$3/A$6)*(F$3^2-A622^2))+(D$6*C$3^2/C$6))^0.5))</f>
        <v>-4.6419810223059286E-9</v>
      </c>
      <c r="G622" s="9">
        <f t="shared" si="55"/>
        <v>-0.14638951351943977</v>
      </c>
      <c r="H622" s="9">
        <f>F$6*((D$6)/(E$6*B$3*A$6))^0.5*(((G$3^2-A622^2)^0.5-(G$3^2-G$6^2)^0.5-(G$3*LN((G$6*(G$3+(G$3^2-A622^2)^0.5))/(A622*(G$3+(G$3^2-G$6^2)^0.5)))))-((F$3^2-A622^2)^0.5-(F$3^2-G$6^2)^0.5-(F$3*LN((G$6*(F$3+(F$3^2-A622^2)^0.5))/(A622*(F$3+(F$3^2-G$6^2)^0.5))))))</f>
        <v>8607328.7581814323</v>
      </c>
      <c r="I622" s="15">
        <f t="shared" si="56"/>
        <v>0.27293660445780799</v>
      </c>
      <c r="J622" s="9">
        <f>X$3*(((B$10-A622^2)^0.5-(B$10-H$6^2)^0.5-(B$10^0.5*LN((H$6/A622)*((B$10^0.5+(B$10-A622^2)^0.5)/(B$10^0.5+(B$10-A622^2)^0.5)))))-((A$10-A622^2)^0.5-(A$10-H$6^2)^0.5-(A$10^0.5*LN((H$6/A622)*((A$10^0.5+(A$10-A622^2)^0.5)/(A$10^0.5+(A$10-A622^2)^0.5))))))</f>
        <v>40935053.981319025</v>
      </c>
      <c r="K622" s="15">
        <f t="shared" si="57"/>
        <v>1.2980420465918006</v>
      </c>
      <c r="L622" s="9">
        <f>((X$3*((B$10-B$14^2)^0.5-(B$10-H$6^2)^0.5-(B$10^0.5*LN((H$6/B$14)*((B$10^0.5+(B$10-B$14^2)^0.5)/(B$10^0.5+(B$10-B$14^2)^0.5))))))+(F$6*((D$6)/(E$6*B$3*A$6))^0.5*((G$3^2-A622^2)^0.5-(G$3^2-B$14^2)^0.5-(G$3*LN((B$14*(G$3+(G$3^2-A622^2)^0.5))/(A622*(G$3+(G$3^2-B$14^2)^0.5)))))))-((X$3*((A$10-A$14^2)^0.5-(A$10-H$6^2)^0.5-(A$10^0.5*LN((H$6/A$14)*((A$10^0.5+(A$10-A$14^2)^0.5)/(A$10^0.5+(A$10-A$14^2)^0.5))))))+(F$6*((D$6)/(E$6*B$3*A$6))^0.5*((F$3^2-A622^2)^0.5-(F$3^2-A$14^2)^0.5-(F$3*LN((A$14*(F$3+(F$3^2-A622^2)^0.5))/(A622*(F$3+(F$3^2-A$14^2)^0.5)))))))</f>
        <v>51535395.252543449</v>
      </c>
      <c r="M622" s="15">
        <f t="shared" si="58"/>
        <v>1.6341766632592418</v>
      </c>
    </row>
    <row r="623" spans="1:13" x14ac:dyDescent="0.25">
      <c r="A623">
        <f t="shared" si="59"/>
        <v>605</v>
      </c>
      <c r="B623" s="15">
        <f>E$3+(((E$6*B$3)/(D$6*A$6))^0.5*((G$3^2-A623^2)^0.5-(F$3^2-A623^2)^0.5))</f>
        <v>0.46652555153766456</v>
      </c>
      <c r="C623" s="15">
        <f>(((B$3*(G$3^2-A623^2)/A$6)+(D$6*D$3^2/C$6))^0.5)-(((B$3*(F$3^2-A623^2)/A$6)+(D$6*C$3^2/C$6))^0.5)</f>
        <v>0.45583823919947974</v>
      </c>
      <c r="D623" s="15">
        <f>((E$6*B$3*A$6)/(D$6*F$6^2))^0.5*((A623/(G$3^2-A623^2)^0.5)/(A623/(F$3^2-A623^2)^0.5))</f>
        <v>5.741259797456549E-7</v>
      </c>
      <c r="E623" s="15">
        <f t="shared" si="54"/>
        <v>18.105636897258972</v>
      </c>
      <c r="F623" s="9">
        <f>(B$3/F$6)*((A623/(((B$3/A$6)*(G$3^2-A623^2))+(D$6*D$3^2/C$6))^0.5)-(A623/(((B$3/A$6)*(F$3^2-A623^2))+(D$6*C$3^2/C$6))^0.5))</f>
        <v>-4.6501640764862385E-9</v>
      </c>
      <c r="G623" s="9">
        <f t="shared" si="55"/>
        <v>-0.14664757431607001</v>
      </c>
      <c r="H623" s="9">
        <f>F$6*((D$6)/(E$6*B$3*A$6))^0.5*(((G$3^2-A623^2)^0.5-(G$3^2-G$6^2)^0.5-(G$3*LN((G$6*(G$3+(G$3^2-A623^2)^0.5))/(A623*(G$3+(G$3^2-G$6^2)^0.5)))))-((F$3^2-A623^2)^0.5-(F$3^2-G$6^2)^0.5-(F$3*LN((G$6*(F$3+(F$3^2-A623^2)^0.5))/(A623*(F$3+(F$3^2-G$6^2)^0.5))))))</f>
        <v>8557233.7801185735</v>
      </c>
      <c r="I623" s="15">
        <f t="shared" si="56"/>
        <v>0.27134810312400348</v>
      </c>
      <c r="J623" s="9">
        <f>X$3*(((B$10-A623^2)^0.5-(B$10-H$6^2)^0.5-(B$10^0.5*LN((H$6/A623)*((B$10^0.5+(B$10-A623^2)^0.5)/(B$10^0.5+(B$10-A623^2)^0.5)))))-((A$10-A623^2)^0.5-(A$10-H$6^2)^0.5-(A$10^0.5*LN((H$6/A623)*((A$10^0.5+(A$10-A623^2)^0.5)/(A$10^0.5+(A$10-A623^2)^0.5))))))</f>
        <v>40951882.377893113</v>
      </c>
      <c r="K623" s="15">
        <f t="shared" si="57"/>
        <v>1.2985756715465853</v>
      </c>
      <c r="L623" s="9">
        <f>((X$3*((B$10-B$14^2)^0.5-(B$10-H$6^2)^0.5-(B$10^0.5*LN((H$6/B$14)*((B$10^0.5+(B$10-B$14^2)^0.5)/(B$10^0.5+(B$10-B$14^2)^0.5))))))+(F$6*((D$6)/(E$6*B$3*A$6))^0.5*((G$3^2-A623^2)^0.5-(G$3^2-B$14^2)^0.5-(G$3*LN((B$14*(G$3+(G$3^2-A623^2)^0.5))/(A623*(G$3+(G$3^2-B$14^2)^0.5)))))))-((X$3*((A$10-A$14^2)^0.5-(A$10-H$6^2)^0.5-(A$10^0.5*LN((H$6/A$14)*((A$10^0.5+(A$10-A$14^2)^0.5)/(A$10^0.5+(A$10-A$14^2)^0.5))))))+(F$6*((D$6)/(E$6*B$3*A$6))^0.5*((F$3^2-A623^2)^0.5-(F$3^2-A$14^2)^0.5-(F$3*LN((A$14*(F$3+(F$3^2-A623^2)^0.5))/(A623*(F$3+(F$3^2-A$14^2)^0.5)))))))</f>
        <v>51485300.274478912</v>
      </c>
      <c r="M623" s="15">
        <f t="shared" si="58"/>
        <v>1.6325881619253841</v>
      </c>
    </row>
    <row r="624" spans="1:13" x14ac:dyDescent="0.25">
      <c r="A624">
        <f t="shared" si="59"/>
        <v>606</v>
      </c>
      <c r="B624" s="15">
        <f>E$3+(((E$6*B$3)/(D$6*A$6))^0.5*((G$3^2-A624^2)^0.5-(F$3^2-A624^2)^0.5))</f>
        <v>0.46649283424476218</v>
      </c>
      <c r="C624" s="15">
        <f>(((B$3*(G$3^2-A624^2)/A$6)+(D$6*D$3^2/C$6))^0.5)-(((B$3*(F$3^2-A624^2)/A$6)+(D$6*C$3^2/C$6))^0.5)</f>
        <v>0.4558545290978202</v>
      </c>
      <c r="D624" s="15">
        <f>((E$6*B$3*A$6)/(D$6*F$6^2))^0.5*((A624/(G$3^2-A624^2)^0.5)/(A624/(F$3^2-A624^2)^0.5))</f>
        <v>5.7415024742634576E-7</v>
      </c>
      <c r="E624" s="15">
        <f t="shared" si="54"/>
        <v>18.106402202837241</v>
      </c>
      <c r="F624" s="9">
        <f>(B$3/F$6)*((A624/(((B$3/A$6)*(G$3^2-A624^2))+(D$6*D$3^2/C$6))^0.5)-(A624/(((B$3/A$6)*(F$3^2-A624^2))+(D$6*C$3^2/C$6))^0.5))</f>
        <v>-4.6583496895687976E-9</v>
      </c>
      <c r="G624" s="9">
        <f t="shared" si="55"/>
        <v>-0.14690571581024159</v>
      </c>
      <c r="H624" s="9">
        <f>F$6*((D$6)/(E$6*B$3*A$6))^0.5*(((G$3^2-A624^2)^0.5-(G$3^2-G$6^2)^0.5-(G$3*LN((G$6*(G$3+(G$3^2-A624^2)^0.5))/(A624*(G$3+(G$3^2-G$6^2)^0.5)))))-((F$3^2-A624^2)^0.5-(F$3^2-G$6^2)^0.5-(F$3*LN((G$6*(F$3+(F$3^2-A624^2)^0.5))/(A624*(F$3+(F$3^2-G$6^2)^0.5))))))</f>
        <v>8507172.7423406858</v>
      </c>
      <c r="I624" s="15">
        <f t="shared" si="56"/>
        <v>0.26976067802957526</v>
      </c>
      <c r="J624" s="9">
        <f>X$3*(((B$10-A624^2)^0.5-(B$10-H$6^2)^0.5-(B$10^0.5*LN((H$6/A624)*((B$10^0.5+(B$10-A624^2)^0.5)/(B$10^0.5+(B$10-A624^2)^0.5)))))-((A$10-A624^2)^0.5-(A$10-H$6^2)^0.5-(A$10^0.5*LN((H$6/A624)*((A$10^0.5+(A$10-A624^2)^0.5)/(A$10^0.5+(A$10-A624^2)^0.5))))))</f>
        <v>40968684.207091637</v>
      </c>
      <c r="K624" s="15">
        <f t="shared" si="57"/>
        <v>1.2991084540554172</v>
      </c>
      <c r="L624" s="9">
        <f>((X$3*((B$10-B$14^2)^0.5-(B$10-H$6^2)^0.5-(B$10^0.5*LN((H$6/B$14)*((B$10^0.5+(B$10-B$14^2)^0.5)/(B$10^0.5+(B$10-B$14^2)^0.5))))))+(F$6*((D$6)/(E$6*B$3*A$6))^0.5*((G$3^2-A624^2)^0.5-(G$3^2-B$14^2)^0.5-(G$3*LN((B$14*(G$3+(G$3^2-A624^2)^0.5))/(A624*(G$3+(G$3^2-B$14^2)^0.5)))))))-((X$3*((A$10-A$14^2)^0.5-(A$10-H$6^2)^0.5-(A$10^0.5*LN((H$6/A$14)*((A$10^0.5+(A$10-A$14^2)^0.5)/(A$10^0.5+(A$10-A$14^2)^0.5))))))+(F$6*((D$6)/(E$6*B$3*A$6))^0.5*((F$3^2-A624^2)^0.5-(F$3^2-A$14^2)^0.5-(F$3*LN((A$14*(F$3+(F$3^2-A624^2)^0.5))/(A624*(F$3+(F$3^2-A$14^2)^0.5)))))))</f>
        <v>51435239.236701965</v>
      </c>
      <c r="M624" s="15">
        <f t="shared" si="58"/>
        <v>1.6310007368309858</v>
      </c>
    </row>
    <row r="625" spans="1:13" x14ac:dyDescent="0.25">
      <c r="A625">
        <f t="shared" si="59"/>
        <v>607</v>
      </c>
      <c r="B625" s="15">
        <f>E$3+(((E$6*B$3)/(D$6*A$6))^0.5*((G$3^2-A625^2)^0.5-(F$3^2-A625^2)^0.5))</f>
        <v>0.46645996654503685</v>
      </c>
      <c r="C625" s="15">
        <f>(((B$3*(G$3^2-A625^2)/A$6)+(D$6*D$3^2/C$6))^0.5)-(((B$3*(F$3^2-A625^2)/A$6)+(D$6*C$3^2/C$6))^0.5)</f>
        <v>0.45587084765029573</v>
      </c>
      <c r="D625" s="15">
        <f>((E$6*B$3*A$6)/(D$6*F$6^2))^0.5*((A625/(G$3^2-A625^2)^0.5)/(A625/(F$3^2-A625^2)^0.5))</f>
        <v>5.741746515860767E-7</v>
      </c>
      <c r="E625" s="15">
        <f t="shared" si="54"/>
        <v>18.107171812418514</v>
      </c>
      <c r="F625" s="9">
        <f>(B$3/F$6)*((A625/(((B$3/A$6)*(G$3^2-A625^2))+(D$6*D$3^2/C$6))^0.5)-(A625/(((B$3/A$6)*(F$3^2-A625^2))+(D$6*C$3^2/C$6))^0.5))</f>
        <v>-4.6665378665425688E-9</v>
      </c>
      <c r="G625" s="9">
        <f t="shared" si="55"/>
        <v>-0.14716393815928644</v>
      </c>
      <c r="H625" s="9">
        <f>F$6*((D$6)/(E$6*B$3*A$6))^0.5*(((G$3^2-A625^2)^0.5-(G$3^2-G$6^2)^0.5-(G$3*LN((G$6*(G$3+(G$3^2-A625^2)^0.5))/(A625*(G$3+(G$3^2-G$6^2)^0.5)))))-((F$3^2-A625^2)^0.5-(F$3^2-G$6^2)^0.5-(F$3*LN((G$6*(F$3+(F$3^2-A625^2)^0.5))/(A625*(F$3+(F$3^2-G$6^2)^0.5))))))</f>
        <v>8457145.3091787286</v>
      </c>
      <c r="I625" s="15">
        <f t="shared" si="56"/>
        <v>0.26817431853052792</v>
      </c>
      <c r="J625" s="9">
        <f>X$3*(((B$10-A625^2)^0.5-(B$10-H$6^2)^0.5-(B$10^0.5*LN((H$6/A625)*((B$10^0.5+(B$10-A625^2)^0.5)/(B$10^0.5+(B$10-A625^2)^0.5)))))-((A$10-A625^2)^0.5-(A$10-H$6^2)^0.5-(A$10^0.5*LN((H$6/A625)*((A$10^0.5+(A$10-A625^2)^0.5)/(A$10^0.5+(A$10-A625^2)^0.5))))))</f>
        <v>40985459.558804154</v>
      </c>
      <c r="K625" s="15">
        <f t="shared" si="57"/>
        <v>1.2996403969686756</v>
      </c>
      <c r="L625" s="9">
        <f>((X$3*((B$10-B$14^2)^0.5-(B$10-H$6^2)^0.5-(B$10^0.5*LN((H$6/B$14)*((B$10^0.5+(B$10-B$14^2)^0.5)/(B$10^0.5+(B$10-B$14^2)^0.5))))))+(F$6*((D$6)/(E$6*B$3*A$6))^0.5*((G$3^2-A625^2)^0.5-(G$3^2-B$14^2)^0.5-(G$3*LN((B$14*(G$3+(G$3^2-A625^2)^0.5))/(A625*(G$3+(G$3^2-B$14^2)^0.5)))))))-((X$3*((A$10-A$14^2)^0.5-(A$10-H$6^2)^0.5-(A$10^0.5*LN((H$6/A$14)*((A$10^0.5+(A$10-A$14^2)^0.5)/(A$10^0.5+(A$10-A$14^2)^0.5))))))+(F$6*((D$6)/(E$6*B$3*A$6))^0.5*((F$3^2-A625^2)^0.5-(F$3^2-A$14^2)^0.5-(F$3*LN((A$14*(F$3+(F$3^2-A625^2)^0.5))/(A625*(F$3+(F$3^2-A$14^2)^0.5)))))))</f>
        <v>51385211.80354023</v>
      </c>
      <c r="M625" s="15">
        <f t="shared" si="58"/>
        <v>1.6294143773319454</v>
      </c>
    </row>
    <row r="626" spans="1:13" x14ac:dyDescent="0.25">
      <c r="A626">
        <f t="shared" si="59"/>
        <v>608</v>
      </c>
      <c r="B626" s="15">
        <f>E$3+(((E$6*B$3)/(D$6*A$6))^0.5*((G$3^2-A626^2)^0.5-(F$3^2-A626^2)^0.5))</f>
        <v>0.46642694748607938</v>
      </c>
      <c r="C626" s="15">
        <f>(((B$3*(G$3^2-A626^2)/A$6)+(D$6*D$3^2/C$6))^0.5)-(((B$3*(F$3^2-A626^2)/A$6)+(D$6*C$3^2/C$6))^0.5)</f>
        <v>0.45588719486588047</v>
      </c>
      <c r="D626" s="15">
        <f>((E$6*B$3*A$6)/(D$6*F$6^2))^0.5*((A626/(G$3^2-A626^2)^0.5)/(A626/(F$3^2-A626^2)^0.5))</f>
        <v>5.741991932791183E-7</v>
      </c>
      <c r="E626" s="15">
        <f t="shared" si="54"/>
        <v>18.107945759250274</v>
      </c>
      <c r="F626" s="9">
        <f>(B$3/F$6)*((A626/(((B$3/A$6)*(G$3^2-A626^2))+(D$6*D$3^2/C$6))^0.5)-(A626/(((B$3/A$6)*(F$3^2-A626^2))+(D$6*C$3^2/C$6))^0.5))</f>
        <v>-4.6747286124002166E-9</v>
      </c>
      <c r="G626" s="9">
        <f t="shared" si="55"/>
        <v>-0.14742224152065322</v>
      </c>
      <c r="H626" s="9">
        <f>F$6*((D$6)/(E$6*B$3*A$6))^0.5*(((G$3^2-A626^2)^0.5-(G$3^2-G$6^2)^0.5-(G$3*LN((G$6*(G$3+(G$3^2-A626^2)^0.5))/(A626*(G$3+(G$3^2-G$6^2)^0.5)))))-((F$3^2-A626^2)^0.5-(F$3^2-G$6^2)^0.5-(F$3*LN((G$6*(F$3+(F$3^2-A626^2)^0.5))/(A626*(F$3+(F$3^2-G$6^2)^0.5))))))</f>
        <v>8407151.1452088039</v>
      </c>
      <c r="I626" s="15">
        <f t="shared" si="56"/>
        <v>0.26658901399063939</v>
      </c>
      <c r="J626" s="9">
        <f>X$3*(((B$10-A626^2)^0.5-(B$10-H$6^2)^0.5-(B$10^0.5*LN((H$6/A626)*((B$10^0.5+(B$10-A626^2)^0.5)/(B$10^0.5+(B$10-A626^2)^0.5)))))-((A$10-A626^2)^0.5-(A$10-H$6^2)^0.5-(A$10^0.5*LN((H$6/A626)*((A$10^0.5+(A$10-A626^2)^0.5)/(A$10^0.5+(A$10-A626^2)^0.5))))))</f>
        <v>41002208.522480324</v>
      </c>
      <c r="K626" s="15">
        <f t="shared" si="57"/>
        <v>1.3001715031227905</v>
      </c>
      <c r="L626" s="9">
        <f>((X$3*((B$10-B$14^2)^0.5-(B$10-H$6^2)^0.5-(B$10^0.5*LN((H$6/B$14)*((B$10^0.5+(B$10-B$14^2)^0.5)/(B$10^0.5+(B$10-B$14^2)^0.5))))))+(F$6*((D$6)/(E$6*B$3*A$6))^0.5*((G$3^2-A626^2)^0.5-(G$3^2-B$14^2)^0.5-(G$3*LN((B$14*(G$3+(G$3^2-A626^2)^0.5))/(A626*(G$3+(G$3^2-B$14^2)^0.5)))))))-((X$3*((A$10-A$14^2)^0.5-(A$10-H$6^2)^0.5-(A$10^0.5*LN((H$6/A$14)*((A$10^0.5+(A$10-A$14^2)^0.5)/(A$10^0.5+(A$10-A$14^2)^0.5))))))+(F$6*((D$6)/(E$6*B$3*A$6))^0.5*((F$3^2-A626^2)^0.5-(F$3^2-A$14^2)^0.5-(F$3*LN((A$14*(F$3+(F$3^2-A626^2)^0.5))/(A626*(F$3+(F$3^2-A$14^2)^0.5)))))))</f>
        <v>51335217.63957119</v>
      </c>
      <c r="M626" s="15">
        <f t="shared" si="58"/>
        <v>1.627829072792085</v>
      </c>
    </row>
    <row r="627" spans="1:13" x14ac:dyDescent="0.25">
      <c r="A627">
        <f t="shared" si="59"/>
        <v>609</v>
      </c>
      <c r="B627" s="15">
        <f>E$3+(((E$6*B$3)/(D$6*A$6))^0.5*((G$3^2-A627^2)^0.5-(F$3^2-A627^2)^0.5))</f>
        <v>0.46639377610669436</v>
      </c>
      <c r="C627" s="15">
        <f>(((B$3*(G$3^2-A627^2)/A$6)+(D$6*D$3^2/C$6))^0.5)-(((B$3*(F$3^2-A627^2)/A$6)+(D$6*C$3^2/C$6))^0.5)</f>
        <v>0.45590357075358412</v>
      </c>
      <c r="D627" s="15">
        <f>((E$6*B$3*A$6)/(D$6*F$6^2))^0.5*((A627/(G$3^2-A627^2)^0.5)/(A627/(F$3^2-A627^2)^0.5))</f>
        <v>5.7422387357086361E-7</v>
      </c>
      <c r="E627" s="15">
        <f t="shared" si="54"/>
        <v>18.108724076930756</v>
      </c>
      <c r="F627" s="9">
        <f>(B$3/F$6)*((A627/(((B$3/A$6)*(G$3^2-A627^2))+(D$6*D$3^2/C$6))^0.5)-(A627/(((B$3/A$6)*(F$3^2-A627^2))+(D$6*C$3^2/C$6))^0.5))</f>
        <v>-4.6829219321386704E-9</v>
      </c>
      <c r="G627" s="9">
        <f t="shared" si="55"/>
        <v>-0.14768062605192511</v>
      </c>
      <c r="H627" s="9">
        <f>F$6*((D$6)/(E$6*B$3*A$6))^0.5*(((G$3^2-A627^2)^0.5-(G$3^2-G$6^2)^0.5-(G$3*LN((G$6*(G$3+(G$3^2-A627^2)^0.5))/(A627*(G$3+(G$3^2-G$6^2)^0.5)))))-((F$3^2-A627^2)^0.5-(F$3^2-G$6^2)^0.5-(F$3*LN((G$6*(F$3+(F$3^2-A627^2)^0.5))/(A627*(F$3+(F$3^2-G$6^2)^0.5))))))</f>
        <v>8357189.9152376791</v>
      </c>
      <c r="I627" s="15">
        <f t="shared" si="56"/>
        <v>0.26500475378100202</v>
      </c>
      <c r="J627" s="9">
        <f>X$3*(((B$10-A627^2)^0.5-(B$10-H$6^2)^0.5-(B$10^0.5*LN((H$6/A627)*((B$10^0.5+(B$10-A627^2)^0.5)/(B$10^0.5+(B$10-A627^2)^0.5)))))-((A$10-A627^2)^0.5-(A$10-H$6^2)^0.5-(A$10^0.5*LN((H$6/A627)*((A$10^0.5+(A$10-A627^2)^0.5)/(A$10^0.5+(A$10-A627^2)^0.5))))))</f>
        <v>41018931.187130943</v>
      </c>
      <c r="K627" s="15">
        <f t="shared" si="57"/>
        <v>1.3007017753402759</v>
      </c>
      <c r="L627" s="9">
        <f>((X$3*((B$10-B$14^2)^0.5-(B$10-H$6^2)^0.5-(B$10^0.5*LN((H$6/B$14)*((B$10^0.5+(B$10-B$14^2)^0.5)/(B$10^0.5+(B$10-B$14^2)^0.5))))))+(F$6*((D$6)/(E$6*B$3*A$6))^0.5*((G$3^2-A627^2)^0.5-(G$3^2-B$14^2)^0.5-(G$3*LN((B$14*(G$3+(G$3^2-A627^2)^0.5))/(A627*(G$3+(G$3^2-B$14^2)^0.5)))))))-((X$3*((A$10-A$14^2)^0.5-(A$10-H$6^2)^0.5-(A$10^0.5*LN((H$6/A$14)*((A$10^0.5+(A$10-A$14^2)^0.5)/(A$10^0.5+(A$10-A$14^2)^0.5))))))+(F$6*((D$6)/(E$6*B$3*A$6))^0.5*((F$3^2-A627^2)^0.5-(F$3^2-A$14^2)^0.5-(F$3*LN((A$14*(F$3+(F$3^2-A627^2)^0.5))/(A627*(F$3+(F$3^2-A$14^2)^0.5)))))))</f>
        <v>51285256.409599304</v>
      </c>
      <c r="M627" s="15">
        <f t="shared" si="58"/>
        <v>1.6262448125824234</v>
      </c>
    </row>
    <row r="628" spans="1:13" x14ac:dyDescent="0.25">
      <c r="A628">
        <f t="shared" si="59"/>
        <v>610</v>
      </c>
      <c r="B628" s="15">
        <f>E$3+(((E$6*B$3)/(D$6*A$6))^0.5*((G$3^2-A628^2)^0.5-(F$3^2-A628^2)^0.5))</f>
        <v>0.46636045143679689</v>
      </c>
      <c r="C628" s="15">
        <f>(((B$3*(G$3^2-A628^2)/A$6)+(D$6*D$3^2/C$6))^0.5)-(((B$3*(F$3^2-A628^2)/A$6)+(D$6*C$3^2/C$6))^0.5)</f>
        <v>0.45591997532241635</v>
      </c>
      <c r="D628" s="15">
        <f>((E$6*B$3*A$6)/(D$6*F$6^2))^0.5*((A628/(G$3^2-A628^2)^0.5)/(A628/(F$3^2-A628^2)^0.5))</f>
        <v>5.7424869353797357E-7</v>
      </c>
      <c r="E628" s="15">
        <f t="shared" si="54"/>
        <v>18.109506799413534</v>
      </c>
      <c r="F628" s="9">
        <f>(B$3/F$6)*((A628/(((B$3/A$6)*(G$3^2-A628^2))+(D$6*D$3^2/C$6))^0.5)-(A628/(((B$3/A$6)*(F$3^2-A628^2))+(D$6*C$3^2/C$6))^0.5))</f>
        <v>-4.691117830758721E-9</v>
      </c>
      <c r="G628" s="9">
        <f t="shared" si="55"/>
        <v>-0.14793909191080704</v>
      </c>
      <c r="H628" s="9">
        <f>F$6*((D$6)/(E$6*B$3*A$6))^0.5*(((G$3^2-A628^2)^0.5-(G$3^2-G$6^2)^0.5-(G$3*LN((G$6*(G$3+(G$3^2-A628^2)^0.5))/(A628*(G$3+(G$3^2-G$6^2)^0.5)))))-((F$3^2-A628^2)^0.5-(F$3^2-G$6^2)^0.5-(F$3*LN((G$6*(F$3+(F$3^2-A628^2)^0.5))/(A628*(F$3+(F$3^2-G$6^2)^0.5))))))</f>
        <v>8307261.2842861051</v>
      </c>
      <c r="I628" s="15">
        <f t="shared" si="56"/>
        <v>0.26342152727949342</v>
      </c>
      <c r="J628" s="9">
        <f>X$3*(((B$10-A628^2)^0.5-(B$10-H$6^2)^0.5-(B$10^0.5*LN((H$6/A628)*((B$10^0.5+(B$10-A628^2)^0.5)/(B$10^0.5+(B$10-A628^2)^0.5)))))-((A$10-A628^2)^0.5-(A$10-H$6^2)^0.5-(A$10^0.5*LN((H$6/A628)*((A$10^0.5+(A$10-A628^2)^0.5)/(A$10^0.5+(A$10-A628^2)^0.5))))))</f>
        <v>41035627.641327932</v>
      </c>
      <c r="K628" s="15">
        <f t="shared" si="57"/>
        <v>1.3012312164297291</v>
      </c>
      <c r="L628" s="9">
        <f>((X$3*((B$10-B$14^2)^0.5-(B$10-H$6^2)^0.5-(B$10^0.5*LN((H$6/B$14)*((B$10^0.5+(B$10-B$14^2)^0.5)/(B$10^0.5+(B$10-B$14^2)^0.5))))))+(F$6*((D$6)/(E$6*B$3*A$6))^0.5*((G$3^2-A628^2)^0.5-(G$3^2-B$14^2)^0.5-(G$3*LN((B$14*(G$3+(G$3^2-A628^2)^0.5))/(A628*(G$3+(G$3^2-B$14^2)^0.5)))))))-((X$3*((A$10-A$14^2)^0.5-(A$10-H$6^2)^0.5-(A$10^0.5*LN((H$6/A$14)*((A$10^0.5+(A$10-A$14^2)^0.5)/(A$10^0.5+(A$10-A$14^2)^0.5))))))+(F$6*((D$6)/(E$6*B$3*A$6))^0.5*((F$3^2-A628^2)^0.5-(F$3^2-A$14^2)^0.5-(F$3*LN((A$14*(F$3+(F$3^2-A628^2)^0.5))/(A628*(F$3+(F$3^2-A$14^2)^0.5)))))))</f>
        <v>51235327.778647423</v>
      </c>
      <c r="M628" s="15">
        <f t="shared" si="58"/>
        <v>1.6246615860809051</v>
      </c>
    </row>
    <row r="629" spans="1:13" x14ac:dyDescent="0.25">
      <c r="A629">
        <f t="shared" si="59"/>
        <v>611</v>
      </c>
      <c r="B629" s="15">
        <f>E$3+(((E$6*B$3)/(D$6*A$6))^0.5*((G$3^2-A629^2)^0.5-(F$3^2-A629^2)^0.5))</f>
        <v>0.46632697249730909</v>
      </c>
      <c r="C629" s="15">
        <f>(((B$3*(G$3^2-A629^2)/A$6)+(D$6*D$3^2/C$6))^0.5)-(((B$3*(F$3^2-A629^2)/A$6)+(D$6*C$3^2/C$6))^0.5)</f>
        <v>0.45593640858141526</v>
      </c>
      <c r="D629" s="15">
        <f>((E$6*B$3*A$6)/(D$6*F$6^2))^0.5*((A629/(G$3^2-A629^2)^0.5)/(A629/(F$3^2-A629^2)^0.5))</f>
        <v>5.7427365426852648E-7</v>
      </c>
      <c r="E629" s="15">
        <f t="shared" si="54"/>
        <v>18.11029396101225</v>
      </c>
      <c r="F629" s="9">
        <f>(B$3/F$6)*((A629/(((B$3/A$6)*(G$3^2-A629^2))+(D$6*D$3^2/C$6))^0.5)-(A629/(((B$3/A$6)*(F$3^2-A629^2))+(D$6*C$3^2/C$6))^0.5))</f>
        <v>-4.6993163132654247E-9</v>
      </c>
      <c r="G629" s="9">
        <f t="shared" si="55"/>
        <v>-0.14819763925513843</v>
      </c>
      <c r="H629" s="9">
        <f>F$6*((D$6)/(E$6*B$3*A$6))^0.5*(((G$3^2-A629^2)^0.5-(G$3^2-G$6^2)^0.5-(G$3*LN((G$6*(G$3+(G$3^2-A629^2)^0.5))/(A629*(G$3+(G$3^2-G$6^2)^0.5)))))-((F$3^2-A629^2)^0.5-(F$3^2-G$6^2)^0.5-(F$3*LN((G$6*(F$3+(F$3^2-A629^2)^0.5))/(A629*(F$3+(F$3^2-G$6^2)^0.5))))))</f>
        <v>8257364.9175788919</v>
      </c>
      <c r="I629" s="15">
        <f t="shared" si="56"/>
        <v>0.26183932387046205</v>
      </c>
      <c r="J629" s="9">
        <f>X$3*(((B$10-A629^2)^0.5-(B$10-H$6^2)^0.5-(B$10^0.5*LN((H$6/A629)*((B$10^0.5+(B$10-A629^2)^0.5)/(B$10^0.5+(B$10-A629^2)^0.5)))))-((A$10-A629^2)^0.5-(A$10-H$6^2)^0.5-(A$10^0.5*LN((H$6/A629)*((A$10^0.5+(A$10-A629^2)^0.5)/(A$10^0.5+(A$10-A629^2)^0.5))))))</f>
        <v>41052297.97321143</v>
      </c>
      <c r="K629" s="15">
        <f t="shared" si="57"/>
        <v>1.301759829186055</v>
      </c>
      <c r="L629" s="9">
        <f>((X$3*((B$10-B$14^2)^0.5-(B$10-H$6^2)^0.5-(B$10^0.5*LN((H$6/B$14)*((B$10^0.5+(B$10-B$14^2)^0.5)/(B$10^0.5+(B$10-B$14^2)^0.5))))))+(F$6*((D$6)/(E$6*B$3*A$6))^0.5*((G$3^2-A629^2)^0.5-(G$3^2-B$14^2)^0.5-(G$3*LN((B$14*(G$3+(G$3^2-A629^2)^0.5))/(A629*(G$3+(G$3^2-B$14^2)^0.5)))))))-((X$3*((A$10-A$14^2)^0.5-(A$10-H$6^2)^0.5-(A$10^0.5*LN((H$6/A$14)*((A$10^0.5+(A$10-A$14^2)^0.5)/(A$10^0.5+(A$10-A$14^2)^0.5))))))+(F$6*((D$6)/(E$6*B$3*A$6))^0.5*((F$3^2-A629^2)^0.5-(F$3^2-A$14^2)^0.5-(F$3*LN((A$14*(F$3+(F$3^2-A629^2)^0.5))/(A629*(F$3+(F$3^2-A$14^2)^0.5)))))))</f>
        <v>51185431.411939621</v>
      </c>
      <c r="M629" s="15">
        <f t="shared" si="58"/>
        <v>1.623079382671855</v>
      </c>
    </row>
    <row r="630" spans="1:13" x14ac:dyDescent="0.25">
      <c r="A630">
        <f t="shared" si="59"/>
        <v>612</v>
      </c>
      <c r="B630" s="15">
        <f>E$3+(((E$6*B$3)/(D$6*A$6))^0.5*((G$3^2-A630^2)^0.5-(F$3^2-A630^2)^0.5))</f>
        <v>0.46629333830005176</v>
      </c>
      <c r="C630" s="15">
        <f>(((B$3*(G$3^2-A630^2)/A$6)+(D$6*D$3^2/C$6))^0.5)-(((B$3*(F$3^2-A630^2)/A$6)+(D$6*C$3^2/C$6))^0.5)</f>
        <v>0.45595287053963318</v>
      </c>
      <c r="D630" s="15">
        <f>((E$6*B$3*A$6)/(D$6*F$6^2))^0.5*((A630/(G$3^2-A630^2)^0.5)/(A630/(F$3^2-A630^2)^0.5))</f>
        <v>5.7429875686216857E-7</v>
      </c>
      <c r="E630" s="15">
        <f t="shared" si="54"/>
        <v>18.111085596405346</v>
      </c>
      <c r="F630" s="9">
        <f>(B$3/F$6)*((A630/(((B$3/A$6)*(G$3^2-A630^2))+(D$6*D$3^2/C$6))^0.5)-(A630/(((B$3/A$6)*(F$3^2-A630^2))+(D$6*C$3^2/C$6))^0.5))</f>
        <v>-4.7075173846677804E-9</v>
      </c>
      <c r="G630" s="9">
        <f t="shared" si="55"/>
        <v>-0.14845626824288313</v>
      </c>
      <c r="H630" s="9">
        <f>F$6*((D$6)/(E$6*B$3*A$6))^0.5*(((G$3^2-A630^2)^0.5-(G$3^2-G$6^2)^0.5-(G$3*LN((G$6*(G$3+(G$3^2-A630^2)^0.5))/(A630*(G$3+(G$3^2-G$6^2)^0.5)))))-((F$3^2-A630^2)^0.5-(F$3^2-G$6^2)^0.5-(F$3*LN((G$6*(F$3+(F$3^2-A630^2)^0.5))/(A630*(F$3+(F$3^2-G$6^2)^0.5))))))</f>
        <v>8207500.480524377</v>
      </c>
      <c r="I630" s="15">
        <f t="shared" si="56"/>
        <v>0.2602581329440759</v>
      </c>
      <c r="J630" s="9">
        <f>X$3*(((B$10-A630^2)^0.5-(B$10-H$6^2)^0.5-(B$10^0.5*LN((H$6/A630)*((B$10^0.5+(B$10-A630^2)^0.5)/(B$10^0.5+(B$10-A630^2)^0.5)))))-((A$10-A630^2)^0.5-(A$10-H$6^2)^0.5-(A$10^0.5*LN((H$6/A630)*((A$10^0.5+(A$10-A630^2)^0.5)/(A$10^0.5+(A$10-A630^2)^0.5))))))</f>
        <v>41068942.270489775</v>
      </c>
      <c r="K630" s="15">
        <f t="shared" si="57"/>
        <v>1.3022876163904673</v>
      </c>
      <c r="L630" s="9">
        <f>((X$3*((B$10-B$14^2)^0.5-(B$10-H$6^2)^0.5-(B$10^0.5*LN((H$6/B$14)*((B$10^0.5+(B$10-B$14^2)^0.5)/(B$10^0.5+(B$10-B$14^2)^0.5))))))+(F$6*((D$6)/(E$6*B$3*A$6))^0.5*((G$3^2-A630^2)^0.5-(G$3^2-B$14^2)^0.5-(G$3*LN((B$14*(G$3+(G$3^2-A630^2)^0.5))/(A630*(G$3+(G$3^2-B$14^2)^0.5)))))))-((X$3*((A$10-A$14^2)^0.5-(A$10-H$6^2)^0.5-(A$10^0.5*LN((H$6/A$14)*((A$10^0.5+(A$10-A$14^2)^0.5)/(A$10^0.5+(A$10-A$14^2)^0.5))))))+(F$6*((D$6)/(E$6*B$3*A$6))^0.5*((F$3^2-A630^2)^0.5-(F$3^2-A$14^2)^0.5-(F$3*LN((A$14*(F$3+(F$3^2-A630^2)^0.5))/(A630*(F$3+(F$3^2-A$14^2)^0.5)))))))</f>
        <v>51135566.974885941</v>
      </c>
      <c r="M630" s="15">
        <f t="shared" si="58"/>
        <v>1.6214981917454954</v>
      </c>
    </row>
    <row r="631" spans="1:13" x14ac:dyDescent="0.25">
      <c r="A631">
        <f t="shared" si="59"/>
        <v>613</v>
      </c>
      <c r="B631" s="15">
        <f>E$3+(((E$6*B$3)/(D$6*A$6))^0.5*((G$3^2-A631^2)^0.5-(F$3^2-A631^2)^0.5))</f>
        <v>0.46625954784763918</v>
      </c>
      <c r="C631" s="15">
        <f>(((B$3*(G$3^2-A631^2)/A$6)+(D$6*D$3^2/C$6))^0.5)-(((B$3*(F$3^2-A631^2)/A$6)+(D$6*C$3^2/C$6))^0.5)</f>
        <v>0.45596936120612952</v>
      </c>
      <c r="D631" s="15">
        <f>((E$6*B$3*A$6)/(D$6*F$6^2))^0.5*((A631/(G$3^2-A631^2)^0.5)/(A631/(F$3^2-A631^2)^0.5))</f>
        <v>5.743240024302671E-7</v>
      </c>
      <c r="E631" s="15">
        <f t="shared" si="54"/>
        <v>18.111881740640904</v>
      </c>
      <c r="F631" s="9">
        <f>(B$3/F$6)*((A631/(((B$3/A$6)*(G$3^2-A631^2))+(D$6*D$3^2/C$6))^0.5)-(A631/(((B$3/A$6)*(F$3^2-A631^2))+(D$6*C$3^2/C$6))^0.5))</f>
        <v>-4.7157210499787318E-9</v>
      </c>
      <c r="G631" s="9">
        <f t="shared" si="55"/>
        <v>-0.1487149790321293</v>
      </c>
      <c r="H631" s="9">
        <f>F$6*((D$6)/(E$6*B$3*A$6))^0.5*(((G$3^2-A631^2)^0.5-(G$3^2-G$6^2)^0.5-(G$3*LN((G$6*(G$3+(G$3^2-A631^2)^0.5))/(A631*(G$3+(G$3^2-G$6^2)^0.5)))))-((F$3^2-A631^2)^0.5-(F$3^2-G$6^2)^0.5-(F$3*LN((G$6*(F$3+(F$3^2-A631^2)^0.5))/(A631*(F$3+(F$3^2-G$6^2)^0.5))))))</f>
        <v>8157667.6387059232</v>
      </c>
      <c r="I631" s="15">
        <f t="shared" si="56"/>
        <v>0.25867794389605286</v>
      </c>
      <c r="J631" s="9">
        <f>X$3*(((B$10-A631^2)^0.5-(B$10-H$6^2)^0.5-(B$10^0.5*LN((H$6/A631)*((B$10^0.5+(B$10-A631^2)^0.5)/(B$10^0.5+(B$10-A631^2)^0.5)))))-((A$10-A631^2)^0.5-(A$10-H$6^2)^0.5-(A$10^0.5*LN((H$6/A631)*((A$10^0.5+(A$10-A631^2)^0.5)/(A$10^0.5+(A$10-A631^2)^0.5))))))</f>
        <v>41085560.620442539</v>
      </c>
      <c r="K631" s="15">
        <f t="shared" si="57"/>
        <v>1.3028145808105829</v>
      </c>
      <c r="L631" s="9">
        <f>((X$3*((B$10-B$14^2)^0.5-(B$10-H$6^2)^0.5-(B$10^0.5*LN((H$6/B$14)*((B$10^0.5+(B$10-B$14^2)^0.5)/(B$10^0.5+(B$10-B$14^2)^0.5))))))+(F$6*((D$6)/(E$6*B$3*A$6))^0.5*((G$3^2-A631^2)^0.5-(G$3^2-B$14^2)^0.5-(G$3*LN((B$14*(G$3+(G$3^2-A631^2)^0.5))/(A631*(G$3+(G$3^2-B$14^2)^0.5)))))))-((X$3*((A$10-A$14^2)^0.5-(A$10-H$6^2)^0.5-(A$10^0.5*LN((H$6/A$14)*((A$10^0.5+(A$10-A$14^2)^0.5)/(A$10^0.5+(A$10-A$14^2)^0.5))))))+(F$6*((D$6)/(E$6*B$3*A$6))^0.5*((F$3^2-A631^2)^0.5-(F$3^2-A$14^2)^0.5-(F$3*LN((A$14*(F$3+(F$3^2-A631^2)^0.5))/(A631*(F$3+(F$3^2-A$14^2)^0.5)))))))</f>
        <v>51085734.133068085</v>
      </c>
      <c r="M631" s="15">
        <f t="shared" si="58"/>
        <v>1.6199180026974913</v>
      </c>
    </row>
    <row r="632" spans="1:13" x14ac:dyDescent="0.25">
      <c r="A632">
        <f t="shared" si="59"/>
        <v>614</v>
      </c>
      <c r="B632" s="15">
        <f>E$3+(((E$6*B$3)/(D$6*A$6))^0.5*((G$3^2-A632^2)^0.5-(F$3^2-A632^2)^0.5))</f>
        <v>0.46622560013336722</v>
      </c>
      <c r="C632" s="15">
        <f>(((B$3*(G$3^2-A632^2)/A$6)+(D$6*D$3^2/C$6))^0.5)-(((B$3*(F$3^2-A632^2)/A$6)+(D$6*C$3^2/C$6))^0.5)</f>
        <v>0.45598588059001344</v>
      </c>
      <c r="D632" s="15">
        <f>((E$6*B$3*A$6)/(D$6*F$6^2))^0.5*((A632/(G$3^2-A632^2)^0.5)/(A632/(F$3^2-A632^2)^0.5))</f>
        <v>5.7434939209606727E-7</v>
      </c>
      <c r="E632" s="15">
        <f t="shared" si="54"/>
        <v>18.112682429141575</v>
      </c>
      <c r="F632" s="9">
        <f>(B$3/F$6)*((A632/(((B$3/A$6)*(G$3^2-A632^2))+(D$6*D$3^2/C$6))^0.5)-(A632/(((B$3/A$6)*(F$3^2-A632^2))+(D$6*C$3^2/C$6))^0.5))</f>
        <v>-4.7239273142156462E-9</v>
      </c>
      <c r="G632" s="9">
        <f t="shared" si="55"/>
        <v>-0.14897377178110463</v>
      </c>
      <c r="H632" s="9">
        <f>F$6*((D$6)/(E$6*B$3*A$6))^0.5*(((G$3^2-A632^2)^0.5-(G$3^2-G$6^2)^0.5-(G$3*LN((G$6*(G$3+(G$3^2-A632^2)^0.5))/(A632*(G$3+(G$3^2-G$6^2)^0.5)))))-((F$3^2-A632^2)^0.5-(F$3^2-G$6^2)^0.5-(F$3*LN((G$6*(F$3+(F$3^2-A632^2)^0.5))/(A632*(F$3+(F$3^2-G$6^2)^0.5))))))</f>
        <v>8107866.0578615861</v>
      </c>
      <c r="I632" s="15">
        <f t="shared" si="56"/>
        <v>0.25709874612701628</v>
      </c>
      <c r="J632" s="9">
        <f>X$3*(((B$10-A632^2)^0.5-(B$10-H$6^2)^0.5-(B$10^0.5*LN((H$6/A632)*((B$10^0.5+(B$10-A632^2)^0.5)/(B$10^0.5+(B$10-A632^2)^0.5)))))-((A$10-A632^2)^0.5-(A$10-H$6^2)^0.5-(A$10^0.5*LN((H$6/A632)*((A$10^0.5+(A$10-A632^2)^0.5)/(A$10^0.5+(A$10-A632^2)^0.5))))))</f>
        <v>41102153.10992258</v>
      </c>
      <c r="K632" s="15">
        <f t="shared" si="57"/>
        <v>1.3033407252004876</v>
      </c>
      <c r="L632" s="9">
        <f>((X$3*((B$10-B$14^2)^0.5-(B$10-H$6^2)^0.5-(B$10^0.5*LN((H$6/B$14)*((B$10^0.5+(B$10-B$14^2)^0.5)/(B$10^0.5+(B$10-B$14^2)^0.5))))))+(F$6*((D$6)/(E$6*B$3*A$6))^0.5*((G$3^2-A632^2)^0.5-(G$3^2-B$14^2)^0.5-(G$3*LN((B$14*(G$3+(G$3^2-A632^2)^0.5))/(A632*(G$3+(G$3^2-B$14^2)^0.5)))))))-((X$3*((A$10-A$14^2)^0.5-(A$10-H$6^2)^0.5-(A$10^0.5*LN((H$6/A$14)*((A$10^0.5+(A$10-A$14^2)^0.5)/(A$10^0.5+(A$10-A$14^2)^0.5))))))+(F$6*((D$6)/(E$6*B$3*A$6))^0.5*((F$3^2-A632^2)^0.5-(F$3^2-A$14^2)^0.5-(F$3*LN((A$14*(F$3+(F$3^2-A632^2)^0.5))/(A632*(F$3+(F$3^2-A$14^2)^0.5)))))))</f>
        <v>51035932.552223206</v>
      </c>
      <c r="M632" s="15">
        <f t="shared" si="58"/>
        <v>1.6183388049284375</v>
      </c>
    </row>
    <row r="633" spans="1:13" x14ac:dyDescent="0.25">
      <c r="A633">
        <f t="shared" si="59"/>
        <v>615</v>
      </c>
      <c r="B633" s="15">
        <f>E$3+(((E$6*B$3)/(D$6*A$6))^0.5*((G$3^2-A633^2)^0.5-(F$3^2-A633^2)^0.5))</f>
        <v>0.46619149414110472</v>
      </c>
      <c r="C633" s="15">
        <f>(((B$3*(G$3^2-A633^2)/A$6)+(D$6*D$3^2/C$6))^0.5)-(((B$3*(F$3^2-A633^2)/A$6)+(D$6*C$3^2/C$6))^0.5)</f>
        <v>0.45600242870037277</v>
      </c>
      <c r="D633" s="15">
        <f>((E$6*B$3*A$6)/(D$6*F$6^2))^0.5*((A633/(G$3^2-A633^2)^0.5)/(A633/(F$3^2-A633^2)^0.5))</f>
        <v>5.7437492699484893E-7</v>
      </c>
      <c r="E633" s="15">
        <f t="shared" si="54"/>
        <v>18.113487697709559</v>
      </c>
      <c r="F633" s="9">
        <f>(B$3/F$6)*((A633/(((B$3/A$6)*(G$3^2-A633^2))+(D$6*D$3^2/C$6))^0.5)-(A633/(((B$3/A$6)*(F$3^2-A633^2))+(D$6*C$3^2/C$6))^0.5))</f>
        <v>-4.7321361823997532E-9</v>
      </c>
      <c r="G633" s="9">
        <f t="shared" si="55"/>
        <v>-0.14923264664815861</v>
      </c>
      <c r="H633" s="9">
        <f>F$6*((D$6)/(E$6*B$3*A$6))^0.5*(((G$3^2-A633^2)^0.5-(G$3^2-G$6^2)^0.5-(G$3*LN((G$6*(G$3+(G$3^2-A633^2)^0.5))/(A633*(G$3+(G$3^2-G$6^2)^0.5)))))-((F$3^2-A633^2)^0.5-(F$3^2-G$6^2)^0.5-(F$3*LN((G$6*(F$3+(F$3^2-A633^2)^0.5))/(A633*(F$3+(F$3^2-G$6^2)^0.5))))))</f>
        <v>8058095.4038722748</v>
      </c>
      <c r="I633" s="15">
        <f t="shared" si="56"/>
        <v>0.2555205290421193</v>
      </c>
      <c r="J633" s="9">
        <f>X$3*(((B$10-A633^2)^0.5-(B$10-H$6^2)^0.5-(B$10^0.5*LN((H$6/A633)*((B$10^0.5+(B$10-A633^2)^0.5)/(B$10^0.5+(B$10-A633^2)^0.5)))))-((A$10-A633^2)^0.5-(A$10-H$6^2)^0.5-(A$10^0.5*LN((H$6/A633)*((A$10^0.5+(A$10-A633^2)^0.5)/(A$10^0.5+(A$10-A633^2)^0.5))))))</f>
        <v>41118719.825364098</v>
      </c>
      <c r="K633" s="15">
        <f t="shared" si="57"/>
        <v>1.3038660523009924</v>
      </c>
      <c r="L633" s="9">
        <f>((X$3*((B$10-B$14^2)^0.5-(B$10-H$6^2)^0.5-(B$10^0.5*LN((H$6/B$14)*((B$10^0.5+(B$10-B$14^2)^0.5)/(B$10^0.5+(B$10-B$14^2)^0.5))))))+(F$6*((D$6)/(E$6*B$3*A$6))^0.5*((G$3^2-A633^2)^0.5-(G$3^2-B$14^2)^0.5-(G$3*LN((B$14*(G$3+(G$3^2-A633^2)^0.5))/(A633*(G$3+(G$3^2-B$14^2)^0.5)))))))-((X$3*((A$10-A$14^2)^0.5-(A$10-H$6^2)^0.5-(A$10^0.5*LN((H$6/A$14)*((A$10^0.5+(A$10-A$14^2)^0.5)/(A$10^0.5+(A$10-A$14^2)^0.5))))))+(F$6*((D$6)/(E$6*B$3*A$6))^0.5*((F$3^2-A633^2)^0.5-(F$3^2-A$14^2)^0.5-(F$3*LN((A$14*(F$3+(F$3^2-A633^2)^0.5))/(A633*(F$3+(F$3^2-A$14^2)^0.5)))))))</f>
        <v>50986161.89823246</v>
      </c>
      <c r="M633" s="15">
        <f t="shared" si="58"/>
        <v>1.616760587843495</v>
      </c>
    </row>
    <row r="634" spans="1:13" x14ac:dyDescent="0.25">
      <c r="A634">
        <f t="shared" si="59"/>
        <v>616</v>
      </c>
      <c r="B634" s="15">
        <f>E$3+(((E$6*B$3)/(D$6*A$6))^0.5*((G$3^2-A634^2)^0.5-(F$3^2-A634^2)^0.5))</f>
        <v>0.46615722884517929</v>
      </c>
      <c r="C634" s="15">
        <f>(((B$3*(G$3^2-A634^2)/A$6)+(D$6*D$3^2/C$6))^0.5)-(((B$3*(F$3^2-A634^2)/A$6)+(D$6*C$3^2/C$6))^0.5)</f>
        <v>0.4560190055463309</v>
      </c>
      <c r="D634" s="15">
        <f>((E$6*B$3*A$6)/(D$6*F$6^2))^0.5*((A634/(G$3^2-A634^2)^0.5)/(A634/(F$3^2-A634^2)^0.5))</f>
        <v>5.7440060827408932E-7</v>
      </c>
      <c r="E634" s="15">
        <f t="shared" si="54"/>
        <v>18.11429758253168</v>
      </c>
      <c r="F634" s="9">
        <f>(B$3/F$6)*((A634/(((B$3/A$6)*(G$3^2-A634^2))+(D$6*D$3^2/C$6))^0.5)-(A634/(((B$3/A$6)*(F$3^2-A634^2))+(D$6*C$3^2/C$6))^0.5))</f>
        <v>-4.7403476595562271E-9</v>
      </c>
      <c r="G634" s="9">
        <f t="shared" si="55"/>
        <v>-0.14949160379176518</v>
      </c>
      <c r="H634" s="9">
        <f>F$6*((D$6)/(E$6*B$3*A$6))^0.5*(((G$3^2-A634^2)^0.5-(G$3^2-G$6^2)^0.5-(G$3*LN((G$6*(G$3+(G$3^2-A634^2)^0.5))/(A634*(G$3+(G$3^2-G$6^2)^0.5)))))-((F$3^2-A634^2)^0.5-(F$3^2-G$6^2)^0.5-(F$3*LN((G$6*(F$3+(F$3^2-A634^2)^0.5))/(A634*(F$3+(F$3^2-G$6^2)^0.5))))))</f>
        <v>8008355.34274597</v>
      </c>
      <c r="I634" s="15">
        <f t="shared" si="56"/>
        <v>0.25394328205054445</v>
      </c>
      <c r="J634" s="9">
        <f>X$3*(((B$10-A634^2)^0.5-(B$10-H$6^2)^0.5-(B$10^0.5*LN((H$6/A634)*((B$10^0.5+(B$10-A634^2)^0.5)/(B$10^0.5+(B$10-A634^2)^0.5)))))-((A$10-A634^2)^0.5-(A$10-H$6^2)^0.5-(A$10^0.5*LN((H$6/A634)*((A$10^0.5+(A$10-A634^2)^0.5)/(A$10^0.5+(A$10-A634^2)^0.5))))))</f>
        <v>41135260.852778599</v>
      </c>
      <c r="K634" s="15">
        <f t="shared" si="57"/>
        <v>1.304390564839504</v>
      </c>
      <c r="L634" s="9">
        <f>((X$3*((B$10-B$14^2)^0.5-(B$10-H$6^2)^0.5-(B$10^0.5*LN((H$6/B$14)*((B$10^0.5+(B$10-B$14^2)^0.5)/(B$10^0.5+(B$10-B$14^2)^0.5))))))+(F$6*((D$6)/(E$6*B$3*A$6))^0.5*((G$3^2-A634^2)^0.5-(G$3^2-B$14^2)^0.5-(G$3*LN((B$14*(G$3+(G$3^2-A634^2)^0.5))/(A634*(G$3+(G$3^2-B$14^2)^0.5)))))))-((X$3*((A$10-A$14^2)^0.5-(A$10-H$6^2)^0.5-(A$10^0.5*LN((H$6/A$14)*((A$10^0.5+(A$10-A$14^2)^0.5)/(A$10^0.5+(A$10-A$14^2)^0.5))))))+(F$6*((D$6)/(E$6*B$3*A$6))^0.5*((F$3^2-A634^2)^0.5-(F$3^2-A$14^2)^0.5-(F$3*LN((A$14*(F$3+(F$3^2-A634^2)^0.5))/(A634*(F$3+(F$3^2-A$14^2)^0.5)))))))</f>
        <v>50936421.837107658</v>
      </c>
      <c r="M634" s="15">
        <f t="shared" si="58"/>
        <v>1.6151833408519678</v>
      </c>
    </row>
    <row r="635" spans="1:13" x14ac:dyDescent="0.25">
      <c r="A635">
        <f t="shared" si="59"/>
        <v>617</v>
      </c>
      <c r="B635" s="15">
        <f>E$3+(((E$6*B$3)/(D$6*A$6))^0.5*((G$3^2-A635^2)^0.5-(F$3^2-A635^2)^0.5))</f>
        <v>0.46612280321026328</v>
      </c>
      <c r="C635" s="15">
        <f>(((B$3*(G$3^2-A635^2)/A$6)+(D$6*D$3^2/C$6))^0.5)-(((B$3*(F$3^2-A635^2)/A$6)+(D$6*C$3^2/C$6))^0.5)</f>
        <v>0.45603561113703961</v>
      </c>
      <c r="D635" s="15">
        <f>((E$6*B$3*A$6)/(D$6*F$6^2))^0.5*((A635/(G$3^2-A635^2)^0.5)/(A635/(F$3^2-A635^2)^0.5))</f>
        <v>5.7442643709362502E-7</v>
      </c>
      <c r="E635" s="15">
        <f t="shared" si="54"/>
        <v>18.115112120184559</v>
      </c>
      <c r="F635" s="9">
        <f>(B$3/F$6)*((A635/(((B$3/A$6)*(G$3^2-A635^2))+(D$6*D$3^2/C$6))^0.5)-(A635/(((B$3/A$6)*(F$3^2-A635^2))+(D$6*C$3^2/C$6))^0.5))</f>
        <v>-4.748561750714747E-9</v>
      </c>
      <c r="G635" s="9">
        <f t="shared" si="55"/>
        <v>-0.14975064337054025</v>
      </c>
      <c r="H635" s="9">
        <f>F$6*((D$6)/(E$6*B$3*A$6))^0.5*(((G$3^2-A635^2)^0.5-(G$3^2-G$6^2)^0.5-(G$3*LN((G$6*(G$3+(G$3^2-A635^2)^0.5))/(A635*(G$3+(G$3^2-G$6^2)^0.5)))))-((F$3^2-A635^2)^0.5-(F$3^2-G$6^2)^0.5-(F$3*LN((G$6*(F$3+(F$3^2-A635^2)^0.5))/(A635*(F$3+(F$3^2-G$6^2)^0.5))))))</f>
        <v>7958645.5406031534</v>
      </c>
      <c r="I635" s="15">
        <f t="shared" si="56"/>
        <v>0.25236699456504164</v>
      </c>
      <c r="J635" s="9">
        <f>X$3*(((B$10-A635^2)^0.5-(B$10-H$6^2)^0.5-(B$10^0.5*LN((H$6/A635)*((B$10^0.5+(B$10-A635^2)^0.5)/(B$10^0.5+(B$10-A635^2)^0.5)))))-((A$10-A635^2)^0.5-(A$10-H$6^2)^0.5-(A$10^0.5*LN((H$6/A635)*((A$10^0.5+(A$10-A635^2)^0.5)/(A$10^0.5+(A$10-A635^2)^0.5))))))</f>
        <v>41151776.277759954</v>
      </c>
      <c r="K635" s="15">
        <f t="shared" si="57"/>
        <v>1.3049142655301862</v>
      </c>
      <c r="L635" s="9">
        <f>((X$3*((B$10-B$14^2)^0.5-(B$10-H$6^2)^0.5-(B$10^0.5*LN((H$6/B$14)*((B$10^0.5+(B$10-B$14^2)^0.5)/(B$10^0.5+(B$10-B$14^2)^0.5))))))+(F$6*((D$6)/(E$6*B$3*A$6))^0.5*((G$3^2-A635^2)^0.5-(G$3^2-B$14^2)^0.5-(G$3*LN((B$14*(G$3+(G$3^2-A635^2)^0.5))/(A635*(G$3+(G$3^2-B$14^2)^0.5)))))))-((X$3*((A$10-A$14^2)^0.5-(A$10-H$6^2)^0.5-(A$10^0.5*LN((H$6/A$14)*((A$10^0.5+(A$10-A$14^2)^0.5)/(A$10^0.5+(A$10-A$14^2)^0.5))))))+(F$6*((D$6)/(E$6*B$3*A$6))^0.5*((F$3^2-A635^2)^0.5-(F$3^2-A$14^2)^0.5-(F$3*LN((A$14*(F$3+(F$3^2-A635^2)^0.5))/(A635*(F$3+(F$3^2-A$14^2)^0.5)))))))</f>
        <v>50886712.034965515</v>
      </c>
      <c r="M635" s="15">
        <f t="shared" si="58"/>
        <v>1.6136070533664864</v>
      </c>
    </row>
    <row r="636" spans="1:13" x14ac:dyDescent="0.25">
      <c r="A636">
        <f t="shared" si="59"/>
        <v>618</v>
      </c>
      <c r="B636" s="15">
        <f>E$3+(((E$6*B$3)/(D$6*A$6))^0.5*((G$3^2-A636^2)^0.5-(F$3^2-A636^2)^0.5))</f>
        <v>0.46608821619125945</v>
      </c>
      <c r="C636" s="15">
        <f>(((B$3*(G$3^2-A636^2)/A$6)+(D$6*D$3^2/C$6))^0.5)-(((B$3*(F$3^2-A636^2)/A$6)+(D$6*C$3^2/C$6))^0.5)</f>
        <v>0.45605224548164358</v>
      </c>
      <c r="D636" s="15">
        <f>((E$6*B$3*A$6)/(D$6*F$6^2))^0.5*((A636/(G$3^2-A636^2)^0.5)/(A636/(F$3^2-A636^2)^0.5))</f>
        <v>5.7445241462581889E-7</v>
      </c>
      <c r="E636" s="15">
        <f t="shared" si="54"/>
        <v>18.115931347639826</v>
      </c>
      <c r="F636" s="9">
        <f>(B$3/F$6)*((A636/(((B$3/A$6)*(G$3^2-A636^2))+(D$6*D$3^2/C$6))^0.5)-(A636/(((B$3/A$6)*(F$3^2-A636^2))+(D$6*C$3^2/C$6))^0.5))</f>
        <v>-4.7567784609086144E-9</v>
      </c>
      <c r="G636" s="9">
        <f t="shared" si="55"/>
        <v>-0.15000976554321405</v>
      </c>
      <c r="H636" s="9">
        <f>F$6*((D$6)/(E$6*B$3*A$6))^0.5*(((G$3^2-A636^2)^0.5-(G$3^2-G$6^2)^0.5-(G$3*LN((G$6*(G$3+(G$3^2-A636^2)^0.5))/(A636*(G$3+(G$3^2-G$6^2)^0.5)))))-((F$3^2-A636^2)^0.5-(F$3^2-G$6^2)^0.5-(F$3*LN((G$6*(F$3+(F$3^2-A636^2)^0.5))/(A636*(F$3+(F$3^2-G$6^2)^0.5))))))</f>
        <v>7908965.6636633575</v>
      </c>
      <c r="I636" s="15">
        <f t="shared" si="56"/>
        <v>0.25079165600150172</v>
      </c>
      <c r="J636" s="9">
        <f>X$3*(((B$10-A636^2)^0.5-(B$10-H$6^2)^0.5-(B$10^0.5*LN((H$6/A636)*((B$10^0.5+(B$10-A636^2)^0.5)/(B$10^0.5+(B$10-A636^2)^0.5)))))-((A$10-A636^2)^0.5-(A$10-H$6^2)^0.5-(A$10^0.5*LN((H$6/A636)*((A$10^0.5+(A$10-A636^2)^0.5)/(A$10^0.5+(A$10-A636^2)^0.5))))))</f>
        <v>41168266.185488455</v>
      </c>
      <c r="K636" s="15">
        <f t="shared" si="57"/>
        <v>1.3054371570740886</v>
      </c>
      <c r="L636" s="9">
        <f>((X$3*((B$10-B$14^2)^0.5-(B$10-H$6^2)^0.5-(B$10^0.5*LN((H$6/B$14)*((B$10^0.5+(B$10-B$14^2)^0.5)/(B$10^0.5+(B$10-B$14^2)^0.5))))))+(F$6*((D$6)/(E$6*B$3*A$6))^0.5*((G$3^2-A636^2)^0.5-(G$3^2-B$14^2)^0.5-(G$3*LN((B$14*(G$3+(G$3^2-A636^2)^0.5))/(A636*(G$3+(G$3^2-B$14^2)^0.5)))))))-((X$3*((A$10-A$14^2)^0.5-(A$10-H$6^2)^0.5-(A$10^0.5*LN((H$6/A$14)*((A$10^0.5+(A$10-A$14^2)^0.5)/(A$10^0.5+(A$10-A$14^2)^0.5))))))+(F$6*((D$6)/(E$6*B$3*A$6))^0.5*((F$3^2-A636^2)^0.5-(F$3^2-A$14^2)^0.5-(F$3*LN((A$14*(F$3+(F$3^2-A636^2)^0.5))/(A636*(F$3+(F$3^2-A$14^2)^0.5)))))))</f>
        <v>50837032.158024788</v>
      </c>
      <c r="M636" s="15">
        <f t="shared" si="58"/>
        <v>1.6120317148029168</v>
      </c>
    </row>
    <row r="637" spans="1:13" x14ac:dyDescent="0.25">
      <c r="A637">
        <f t="shared" si="59"/>
        <v>619</v>
      </c>
      <c r="B637" s="15">
        <f>E$3+(((E$6*B$3)/(D$6*A$6))^0.5*((G$3^2-A637^2)^0.5-(F$3^2-A637^2)^0.5))</f>
        <v>0.46605346673318154</v>
      </c>
      <c r="C637" s="15">
        <f>(((B$3*(G$3^2-A637^2)/A$6)+(D$6*D$3^2/C$6))^0.5)-(((B$3*(F$3^2-A637^2)/A$6)+(D$6*C$3^2/C$6))^0.5)</f>
        <v>0.45606890858932303</v>
      </c>
      <c r="D637" s="15">
        <f>((E$6*B$3*A$6)/(D$6*F$6^2))^0.5*((A637/(G$3^2-A637^2)^0.5)/(A637/(F$3^2-A637^2)^0.5))</f>
        <v>5.7447854205572889E-7</v>
      </c>
      <c r="E637" s="15">
        <f t="shared" si="54"/>
        <v>18.116755302269468</v>
      </c>
      <c r="F637" s="9">
        <f>(B$3/F$6)*((A637/(((B$3/A$6)*(G$3^2-A637^2))+(D$6*D$3^2/C$6))^0.5)-(A637/(((B$3/A$6)*(F$3^2-A637^2))+(D$6*C$3^2/C$6))^0.5))</f>
        <v>-4.764997795175877E-9</v>
      </c>
      <c r="G637" s="9">
        <f t="shared" si="55"/>
        <v>-0.15026897046866647</v>
      </c>
      <c r="H637" s="9">
        <f>F$6*((D$6)/(E$6*B$3*A$6))^0.5*(((G$3^2-A637^2)^0.5-(G$3^2-G$6^2)^0.5-(G$3*LN((G$6*(G$3+(G$3^2-A637^2)^0.5))/(A637*(G$3+(G$3^2-G$6^2)^0.5)))))-((F$3^2-A637^2)^0.5-(F$3^2-G$6^2)^0.5-(F$3*LN((G$6*(F$3+(F$3^2-A637^2)^0.5))/(A637*(F$3+(F$3^2-G$6^2)^0.5))))))</f>
        <v>7859315.3782265428</v>
      </c>
      <c r="I637" s="15">
        <f t="shared" si="56"/>
        <v>0.24921725577836576</v>
      </c>
      <c r="J637" s="9">
        <f>X$3*(((B$10-A637^2)^0.5-(B$10-H$6^2)^0.5-(B$10^0.5*LN((H$6/A637)*((B$10^0.5+(B$10-A637^2)^0.5)/(B$10^0.5+(B$10-A637^2)^0.5)))))-((A$10-A637^2)^0.5-(A$10-H$6^2)^0.5-(A$10^0.5*LN((H$6/A637)*((A$10^0.5+(A$10-A637^2)^0.5)/(A$10^0.5+(A$10-A637^2)^0.5))))))</f>
        <v>41184730.660731815</v>
      </c>
      <c r="K637" s="15">
        <f t="shared" si="57"/>
        <v>1.3059592421591772</v>
      </c>
      <c r="L637" s="9">
        <f>((X$3*((B$10-B$14^2)^0.5-(B$10-H$6^2)^0.5-(B$10^0.5*LN((H$6/B$14)*((B$10^0.5+(B$10-B$14^2)^0.5)/(B$10^0.5+(B$10-B$14^2)^0.5))))))+(F$6*((D$6)/(E$6*B$3*A$6))^0.5*((G$3^2-A637^2)^0.5-(G$3^2-B$14^2)^0.5-(G$3*LN((B$14*(G$3+(G$3^2-A637^2)^0.5))/(A637*(G$3+(G$3^2-B$14^2)^0.5)))))))-((X$3*((A$10-A$14^2)^0.5-(A$10-H$6^2)^0.5-(A$10^0.5*LN((H$6/A$14)*((A$10^0.5+(A$10-A$14^2)^0.5)/(A$10^0.5+(A$10-A$14^2)^0.5))))))+(F$6*((D$6)/(E$6*B$3*A$6))^0.5*((F$3^2-A637^2)^0.5-(F$3^2-A$14^2)^0.5-(F$3*LN((A$14*(F$3+(F$3^2-A637^2)^0.5))/(A637*(F$3+(F$3^2-A$14^2)^0.5)))))))</f>
        <v>50787381.872588158</v>
      </c>
      <c r="M637" s="15">
        <f t="shared" si="58"/>
        <v>1.6104573145797869</v>
      </c>
    </row>
    <row r="638" spans="1:13" x14ac:dyDescent="0.25">
      <c r="A638">
        <f t="shared" si="59"/>
        <v>620</v>
      </c>
      <c r="B638" s="15">
        <f>E$3+(((E$6*B$3)/(D$6*A$6))^0.5*((G$3^2-A638^2)^0.5-(F$3^2-A638^2)^0.5))</f>
        <v>0.46601855377103529</v>
      </c>
      <c r="C638" s="15">
        <f>(((B$3*(G$3^2-A638^2)/A$6)+(D$6*D$3^2/C$6))^0.5)-(((B$3*(F$3^2-A638^2)/A$6)+(D$6*C$3^2/C$6))^0.5)</f>
        <v>0.45608560046927948</v>
      </c>
      <c r="D638" s="15">
        <f>((E$6*B$3*A$6)/(D$6*F$6^2))^0.5*((A638/(G$3^2-A638^2)^0.5)/(A638/(F$3^2-A638^2)^0.5))</f>
        <v>5.7450482058127877E-7</v>
      </c>
      <c r="E638" s="15">
        <f t="shared" si="54"/>
        <v>18.117584021851208</v>
      </c>
      <c r="F638" s="9">
        <f>(B$3/F$6)*((A638/(((B$3/A$6)*(G$3^2-A638^2))+(D$6*D$3^2/C$6))^0.5)-(A638/(((B$3/A$6)*(F$3^2-A638^2))+(D$6*C$3^2/C$6))^0.5))</f>
        <v>-4.7732197585582047E-9</v>
      </c>
      <c r="G638" s="9">
        <f t="shared" si="55"/>
        <v>-0.15052825830589153</v>
      </c>
      <c r="H638" s="9">
        <f>F$6*((D$6)/(E$6*B$3*A$6))^0.5*(((G$3^2-A638^2)^0.5-(G$3^2-G$6^2)^0.5-(G$3*LN((G$6*(G$3+(G$3^2-A638^2)^0.5))/(A638*(G$3+(G$3^2-G$6^2)^0.5)))))-((F$3^2-A638^2)^0.5-(F$3^2-G$6^2)^0.5-(F$3*LN((G$6*(F$3+(F$3^2-A638^2)^0.5))/(A638*(F$3+(F$3^2-G$6^2)^0.5))))))</f>
        <v>7809694.3506595464</v>
      </c>
      <c r="I638" s="15">
        <f t="shared" si="56"/>
        <v>0.24764378331619566</v>
      </c>
      <c r="J638" s="9">
        <f>X$3*(((B$10-A638^2)^0.5-(B$10-H$6^2)^0.5-(B$10^0.5*LN((H$6/A638)*((B$10^0.5+(B$10-A638^2)^0.5)/(B$10^0.5+(B$10-A638^2)^0.5)))))-((A$10-A638^2)^0.5-(A$10-H$6^2)^0.5-(A$10^0.5*LN((H$6/A638)*((A$10^0.5+(A$10-A638^2)^0.5)/(A$10^0.5+(A$10-A638^2)^0.5))))))</f>
        <v>41201169.787853234</v>
      </c>
      <c r="K638" s="15">
        <f t="shared" si="57"/>
        <v>1.3064805234605921</v>
      </c>
      <c r="L638" s="9">
        <f>((X$3*((B$10-B$14^2)^0.5-(B$10-H$6^2)^0.5-(B$10^0.5*LN((H$6/B$14)*((B$10^0.5+(B$10-B$14^2)^0.5)/(B$10^0.5+(B$10-B$14^2)^0.5))))))+(F$6*((D$6)/(E$6*B$3*A$6))^0.5*((G$3^2-A638^2)^0.5-(G$3^2-B$14^2)^0.5-(G$3*LN((B$14*(G$3+(G$3^2-A638^2)^0.5))/(A638*(G$3+(G$3^2-B$14^2)^0.5)))))))-((X$3*((A$10-A$14^2)^0.5-(A$10-H$6^2)^0.5-(A$10^0.5*LN((H$6/A$14)*((A$10^0.5+(A$10-A$14^2)^0.5)/(A$10^0.5+(A$10-A$14^2)^0.5))))))+(F$6*((D$6)/(E$6*B$3*A$6))^0.5*((F$3^2-A638^2)^0.5-(F$3^2-A$14^2)^0.5-(F$3*LN((A$14*(F$3+(F$3^2-A638^2)^0.5))/(A638*(F$3+(F$3^2-A$14^2)^0.5)))))))</f>
        <v>50737760.845020294</v>
      </c>
      <c r="M638" s="15">
        <f t="shared" si="58"/>
        <v>1.6088838421175893</v>
      </c>
    </row>
    <row r="639" spans="1:13" x14ac:dyDescent="0.25">
      <c r="A639">
        <f t="shared" si="59"/>
        <v>621</v>
      </c>
      <c r="B639" s="15">
        <f>E$3+(((E$6*B$3)/(D$6*A$6))^0.5*((G$3^2-A639^2)^0.5-(F$3^2-A639^2)^0.5))</f>
        <v>0.46598347622969832</v>
      </c>
      <c r="C639" s="15">
        <f>(((B$3*(G$3^2-A639^2)/A$6)+(D$6*D$3^2/C$6))^0.5)-(((B$3*(F$3^2-A639^2)/A$6)+(D$6*C$3^2/C$6))^0.5)</f>
        <v>0.45610232113070026</v>
      </c>
      <c r="D639" s="15">
        <f>((E$6*B$3*A$6)/(D$6*F$6^2))^0.5*((A639/(G$3^2-A639^2)^0.5)/(A639/(F$3^2-A639^2)^0.5))</f>
        <v>5.7453125141343406E-7</v>
      </c>
      <c r="E639" s="15">
        <f t="shared" si="54"/>
        <v>18.118417544574058</v>
      </c>
      <c r="F639" s="9">
        <f>(B$3/F$6)*((A639/(((B$3/A$6)*(G$3^2-A639^2))+(D$6*D$3^2/C$6))^0.5)-(A639/(((B$3/A$6)*(F$3^2-A639^2))+(D$6*C$3^2/C$6))^0.5))</f>
        <v>-4.7814443561014506E-9</v>
      </c>
      <c r="G639" s="9">
        <f t="shared" si="55"/>
        <v>-0.15078762921401534</v>
      </c>
      <c r="H639" s="9">
        <f>F$6*((D$6)/(E$6*B$3*A$6))^0.5*(((G$3^2-A639^2)^0.5-(G$3^2-G$6^2)^0.5-(G$3*LN((G$6*(G$3+(G$3^2-A639^2)^0.5))/(A639*(G$3+(G$3^2-G$6^2)^0.5)))))-((F$3^2-A639^2)^0.5-(F$3^2-G$6^2)^0.5-(F$3*LN((G$6*(F$3+(F$3^2-A639^2)^0.5))/(A639*(F$3+(F$3^2-G$6^2)^0.5))))))</f>
        <v>7760102.2473834306</v>
      </c>
      <c r="I639" s="15">
        <f t="shared" si="56"/>
        <v>0.24607122803727266</v>
      </c>
      <c r="J639" s="9">
        <f>X$3*(((B$10-A639^2)^0.5-(B$10-H$6^2)^0.5-(B$10^0.5*LN((H$6/A639)*((B$10^0.5+(B$10-A639^2)^0.5)/(B$10^0.5+(B$10-A639^2)^0.5)))))-((A$10-A639^2)^0.5-(A$10-H$6^2)^0.5-(A$10^0.5*LN((H$6/A639)*((A$10^0.5+(A$10-A639^2)^0.5)/(A$10^0.5+(A$10-A639^2)^0.5))))))</f>
        <v>41217583.650803365</v>
      </c>
      <c r="K639" s="15">
        <f t="shared" si="57"/>
        <v>1.3070010036403907</v>
      </c>
      <c r="L639" s="9">
        <f>((X$3*((B$10-B$14^2)^0.5-(B$10-H$6^2)^0.5-(B$10^0.5*LN((H$6/B$14)*((B$10^0.5+(B$10-B$14^2)^0.5)/(B$10^0.5+(B$10-B$14^2)^0.5))))))+(F$6*((D$6)/(E$6*B$3*A$6))^0.5*((G$3^2-A639^2)^0.5-(G$3^2-B$14^2)^0.5-(G$3*LN((B$14*(G$3+(G$3^2-A639^2)^0.5))/(A639*(G$3+(G$3^2-B$14^2)^0.5)))))))-((X$3*((A$10-A$14^2)^0.5-(A$10-H$6^2)^0.5-(A$10^0.5*LN((H$6/A$14)*((A$10^0.5+(A$10-A$14^2)^0.5)/(A$10^0.5+(A$10-A$14^2)^0.5))))))+(F$6*((D$6)/(E$6*B$3*A$6))^0.5*((F$3^2-A639^2)^0.5-(F$3^2-A$14^2)^0.5-(F$3*LN((A$14*(F$3+(F$3^2-A639^2)^0.5))/(A639*(F$3+(F$3^2-A$14^2)^0.5)))))))</f>
        <v>50688168.741744995</v>
      </c>
      <c r="M639" s="15">
        <f t="shared" si="58"/>
        <v>1.6073112868386921</v>
      </c>
    </row>
    <row r="640" spans="1:13" x14ac:dyDescent="0.25">
      <c r="A640">
        <f t="shared" si="59"/>
        <v>622</v>
      </c>
      <c r="B640" s="15">
        <f>E$3+(((E$6*B$3)/(D$6*A$6))^0.5*((G$3^2-A640^2)^0.5-(F$3^2-A640^2)^0.5))</f>
        <v>0.46594823302379657</v>
      </c>
      <c r="C640" s="15">
        <f>(((B$3*(G$3^2-A640^2)/A$6)+(D$6*D$3^2/C$6))^0.5)-(((B$3*(F$3^2-A640^2)/A$6)+(D$6*C$3^2/C$6))^0.5)</f>
        <v>0.45611907058285084</v>
      </c>
      <c r="D640" s="15">
        <f>((E$6*B$3*A$6)/(D$6*F$6^2))^0.5*((A640/(G$3^2-A640^2)^0.5)/(A640/(F$3^2-A640^2)^0.5))</f>
        <v>5.7455783577637707E-7</v>
      </c>
      <c r="E640" s="15">
        <f t="shared" si="54"/>
        <v>18.119255909043826</v>
      </c>
      <c r="F640" s="9">
        <f>(B$3/F$6)*((A640/(((B$3/A$6)*(G$3^2-A640^2))+(D$6*D$3^2/C$6))^0.5)-(A640/(((B$3/A$6)*(F$3^2-A640^2))+(D$6*C$3^2/C$6))^0.5))</f>
        <v>-4.7896715928562165E-9</v>
      </c>
      <c r="G640" s="9">
        <f t="shared" si="55"/>
        <v>-0.15104708335231365</v>
      </c>
      <c r="H640" s="9">
        <f>F$6*((D$6)/(E$6*B$3*A$6))^0.5*(((G$3^2-A640^2)^0.5-(G$3^2-G$6^2)^0.5-(G$3*LN((G$6*(G$3+(G$3^2-A640^2)^0.5))/(A640*(G$3+(G$3^2-G$6^2)^0.5)))))-((F$3^2-A640^2)^0.5-(F$3^2-G$6^2)^0.5-(F$3*LN((G$6*(F$3+(F$3^2-A640^2)^0.5))/(A640*(F$3+(F$3^2-G$6^2)^0.5))))))</f>
        <v>7710538.734855582</v>
      </c>
      <c r="I640" s="15">
        <f t="shared" si="56"/>
        <v>0.24449957936502986</v>
      </c>
      <c r="J640" s="9">
        <f>X$3*(((B$10-A640^2)^0.5-(B$10-H$6^2)^0.5-(B$10^0.5*LN((H$6/A640)*((B$10^0.5+(B$10-A640^2)^0.5)/(B$10^0.5+(B$10-A640^2)^0.5)))))-((A$10-A640^2)^0.5-(A$10-H$6^2)^0.5-(A$10^0.5*LN((H$6/A640)*((A$10^0.5+(A$10-A640^2)^0.5)/(A$10^0.5+(A$10-A640^2)^0.5))))))</f>
        <v>41233972.333128355</v>
      </c>
      <c r="K640" s="15">
        <f t="shared" si="57"/>
        <v>1.3075206853478043</v>
      </c>
      <c r="L640" s="9">
        <f>((X$3*((B$10-B$14^2)^0.5-(B$10-H$6^2)^0.5-(B$10^0.5*LN((H$6/B$14)*((B$10^0.5+(B$10-B$14^2)^0.5)/(B$10^0.5+(B$10-B$14^2)^0.5))))))+(F$6*((D$6)/(E$6*B$3*A$6))^0.5*((G$3^2-A640^2)^0.5-(G$3^2-B$14^2)^0.5-(G$3*LN((B$14*(G$3+(G$3^2-A640^2)^0.5))/(A640*(G$3+(G$3^2-B$14^2)^0.5)))))))-((X$3*((A$10-A$14^2)^0.5-(A$10-H$6^2)^0.5-(A$10^0.5*LN((H$6/A$14)*((A$10^0.5+(A$10-A$14^2)^0.5)/(A$10^0.5+(A$10-A$14^2)^0.5))))))+(F$6*((D$6)/(E$6*B$3*A$6))^0.5*((F$3^2-A640^2)^0.5-(F$3^2-A$14^2)^0.5-(F$3*LN((A$14*(F$3+(F$3^2-A640^2)^0.5))/(A640*(F$3+(F$3^2-A$14^2)^0.5)))))))</f>
        <v>50638605.229217529</v>
      </c>
      <c r="M640" s="15">
        <f t="shared" si="58"/>
        <v>1.6057396381664615</v>
      </c>
    </row>
    <row r="641" spans="1:13" x14ac:dyDescent="0.25">
      <c r="A641">
        <f t="shared" si="59"/>
        <v>623</v>
      </c>
      <c r="B641" s="15">
        <f>E$3+(((E$6*B$3)/(D$6*A$6))^0.5*((G$3^2-A641^2)^0.5-(F$3^2-A641^2)^0.5))</f>
        <v>0.46591282305757975</v>
      </c>
      <c r="C641" s="15">
        <f>(((B$3*(G$3^2-A641^2)/A$6)+(D$6*D$3^2/C$6))^0.5)-(((B$3*(F$3^2-A641^2)/A$6)+(D$6*C$3^2/C$6))^0.5)</f>
        <v>0.45613584883493985</v>
      </c>
      <c r="D641" s="15">
        <f>((E$6*B$3*A$6)/(D$6*F$6^2))^0.5*((A641/(G$3^2-A641^2)^0.5)/(A641/(F$3^2-A641^2)^0.5))</f>
        <v>5.7458457490768942E-7</v>
      </c>
      <c r="E641" s="15">
        <f t="shared" si="54"/>
        <v>18.120099154288894</v>
      </c>
      <c r="F641" s="9">
        <f>(B$3/F$6)*((A641/(((B$3/A$6)*(G$3^2-A641^2))+(D$6*D$3^2/C$6))^0.5)-(A641/(((B$3/A$6)*(F$3^2-A641^2))+(D$6*C$3^2/C$6))^0.5))</f>
        <v>-4.7979014738762427E-9</v>
      </c>
      <c r="G641" s="9">
        <f t="shared" si="55"/>
        <v>-0.1513066208801612</v>
      </c>
      <c r="H641" s="9">
        <f>F$6*((D$6)/(E$6*B$3*A$6))^0.5*(((G$3^2-A641^2)^0.5-(G$3^2-G$6^2)^0.5-(G$3*LN((G$6*(G$3+(G$3^2-A641^2)^0.5))/(A641*(G$3+(G$3^2-G$6^2)^0.5)))))-((F$3^2-A641^2)^0.5-(F$3^2-G$6^2)^0.5-(F$3*LN((G$6*(F$3+(F$3^2-A641^2)^0.5))/(A641*(F$3+(F$3^2-G$6^2)^0.5))))))</f>
        <v>7661003.4795540227</v>
      </c>
      <c r="I641" s="15">
        <f t="shared" si="56"/>
        <v>0.24292882672355476</v>
      </c>
      <c r="J641" s="9">
        <f>X$3*(((B$10-A641^2)^0.5-(B$10-H$6^2)^0.5-(B$10^0.5*LN((H$6/A641)*((B$10^0.5+(B$10-A641^2)^0.5)/(B$10^0.5+(B$10-A641^2)^0.5)))))-((A$10-A641^2)^0.5-(A$10-H$6^2)^0.5-(A$10^0.5*LN((H$6/A641)*((A$10^0.5+(A$10-A641^2)^0.5)/(A$10^0.5+(A$10-A641^2)^0.5))))))</f>
        <v>41250335.917979985</v>
      </c>
      <c r="K641" s="15">
        <f t="shared" si="57"/>
        <v>1.3080395712195581</v>
      </c>
      <c r="L641" s="9">
        <f>((X$3*((B$10-B$14^2)^0.5-(B$10-H$6^2)^0.5-(B$10^0.5*LN((H$6/B$14)*((B$10^0.5+(B$10-B$14^2)^0.5)/(B$10^0.5+(B$10-B$14^2)^0.5))))))+(F$6*((D$6)/(E$6*B$3*A$6))^0.5*((G$3^2-A641^2)^0.5-(G$3^2-B$14^2)^0.5-(G$3*LN((B$14*(G$3+(G$3^2-A641^2)^0.5))/(A641*(G$3+(G$3^2-B$14^2)^0.5)))))))-((X$3*((A$10-A$14^2)^0.5-(A$10-H$6^2)^0.5-(A$10^0.5*LN((H$6/A$14)*((A$10^0.5+(A$10-A$14^2)^0.5)/(A$10^0.5+(A$10-A$14^2)^0.5))))))+(F$6*((D$6)/(E$6*B$3*A$6))^0.5*((F$3^2-A641^2)^0.5-(F$3^2-A$14^2)^0.5-(F$3*LN((A$14*(F$3+(F$3^2-A641^2)^0.5))/(A641*(F$3+(F$3^2-A$14^2)^0.5)))))))</f>
        <v>50589069.973916054</v>
      </c>
      <c r="M641" s="15">
        <f t="shared" si="58"/>
        <v>1.6041688855249889</v>
      </c>
    </row>
    <row r="642" spans="1:13" x14ac:dyDescent="0.25">
      <c r="A642">
        <f t="shared" si="59"/>
        <v>624</v>
      </c>
      <c r="B642" s="15">
        <f>E$3+(((E$6*B$3)/(D$6*A$6))^0.5*((G$3^2-A642^2)^0.5-(F$3^2-A642^2)^0.5))</f>
        <v>0.46587724522479412</v>
      </c>
      <c r="C642" s="15">
        <f>(((B$3*(G$3^2-A642^2)/A$6)+(D$6*D$3^2/C$6))^0.5)-(((B$3*(F$3^2-A642^2)/A$6)+(D$6*C$3^2/C$6))^0.5)</f>
        <v>0.45615265589625409</v>
      </c>
      <c r="D642" s="15">
        <f>((E$6*B$3*A$6)/(D$6*F$6^2))^0.5*((A642/(G$3^2-A642^2)^0.5)/(A642/(F$3^2-A642^2)^0.5))</f>
        <v>5.746114700585328E-7</v>
      </c>
      <c r="E642" s="15">
        <f t="shared" si="54"/>
        <v>18.120947319765889</v>
      </c>
      <c r="F642" s="9">
        <f>(B$3/F$6)*((A642/(((B$3/A$6)*(G$3^2-A642^2))+(D$6*D$3^2/C$6))^0.5)-(A642/(((B$3/A$6)*(F$3^2-A642^2))+(D$6*C$3^2/C$6))^0.5))</f>
        <v>-4.8061340042204995E-9</v>
      </c>
      <c r="G642" s="9">
        <f t="shared" si="55"/>
        <v>-0.15156624195709767</v>
      </c>
      <c r="H642" s="9">
        <f>F$6*((D$6)/(E$6*B$3*A$6))^0.5*(((G$3^2-A642^2)^0.5-(G$3^2-G$6^2)^0.5-(G$3*LN((G$6*(G$3+(G$3^2-A642^2)^0.5))/(A642*(G$3+(G$3^2-G$6^2)^0.5)))))-((F$3^2-A642^2)^0.5-(F$3^2-G$6^2)^0.5-(F$3*LN((G$6*(F$3+(F$3^2-A642^2)^0.5))/(A642*(F$3+(F$3^2-G$6^2)^0.5))))))</f>
        <v>7611496.1479659844</v>
      </c>
      <c r="I642" s="15">
        <f t="shared" si="56"/>
        <v>0.2413589595372268</v>
      </c>
      <c r="J642" s="9">
        <f>X$3*(((B$10-A642^2)^0.5-(B$10-H$6^2)^0.5-(B$10^0.5*LN((H$6/A642)*((B$10^0.5+(B$10-A642^2)^0.5)/(B$10^0.5+(B$10-A642^2)^0.5)))))-((A$10-A642^2)^0.5-(A$10-H$6^2)^0.5-(A$10^0.5*LN((H$6/A642)*((A$10^0.5+(A$10-A642^2)^0.5)/(A$10^0.5+(A$10-A642^2)^0.5))))))</f>
        <v>41266674.488104515</v>
      </c>
      <c r="K642" s="15">
        <f t="shared" si="57"/>
        <v>1.3085576638795191</v>
      </c>
      <c r="L642" s="9">
        <f>((X$3*((B$10-B$14^2)^0.5-(B$10-H$6^2)^0.5-(B$10^0.5*LN((H$6/B$14)*((B$10^0.5+(B$10-B$14^2)^0.5)/(B$10^0.5+(B$10-B$14^2)^0.5))))))+(F$6*((D$6)/(E$6*B$3*A$6))^0.5*((G$3^2-A642^2)^0.5-(G$3^2-B$14^2)^0.5-(G$3*LN((B$14*(G$3+(G$3^2-A642^2)^0.5))/(A642*(G$3+(G$3^2-B$14^2)^0.5)))))))-((X$3*((A$10-A$14^2)^0.5-(A$10-H$6^2)^0.5-(A$10^0.5*LN((H$6/A$14)*((A$10^0.5+(A$10-A$14^2)^0.5)/(A$10^0.5+(A$10-A$14^2)^0.5))))))+(F$6*((D$6)/(E$6*B$3*A$6))^0.5*((F$3^2-A642^2)^0.5-(F$3^2-A$14^2)^0.5-(F$3*LN((A$14*(F$3+(F$3^2-A642^2)^0.5))/(A642*(F$3+(F$3^2-A$14^2)^0.5)))))))</f>
        <v>50539562.642327309</v>
      </c>
      <c r="M642" s="15">
        <f t="shared" si="58"/>
        <v>1.6025990183386387</v>
      </c>
    </row>
    <row r="643" spans="1:13" x14ac:dyDescent="0.25">
      <c r="A643">
        <f t="shared" si="59"/>
        <v>625</v>
      </c>
      <c r="B643" s="15">
        <f>E$3+(((E$6*B$3)/(D$6*A$6))^0.5*((G$3^2-A643^2)^0.5-(F$3^2-A643^2)^0.5))</f>
        <v>0.46584149840855549</v>
      </c>
      <c r="C643" s="15">
        <f>(((B$3*(G$3^2-A643^2)/A$6)+(D$6*D$3^2/C$6))^0.5)-(((B$3*(F$3^2-A643^2)/A$6)+(D$6*C$3^2/C$6))^0.5)</f>
        <v>0.45616949177606614</v>
      </c>
      <c r="D643" s="15">
        <f>((E$6*B$3*A$6)/(D$6*F$6^2))^0.5*((A643/(G$3^2-A643^2)^0.5)/(A643/(F$3^2-A643^2)^0.5))</f>
        <v>5.7463852249383667E-7</v>
      </c>
      <c r="E643" s="15">
        <f t="shared" si="54"/>
        <v>18.121800445365633</v>
      </c>
      <c r="F643" s="9">
        <f>(B$3/F$6)*((A643/(((B$3/A$6)*(G$3^2-A643^2))+(D$6*D$3^2/C$6))^0.5)-(A643/(((B$3/A$6)*(F$3^2-A643^2))+(D$6*C$3^2/C$6))^0.5))</f>
        <v>-4.8143691889512546E-9</v>
      </c>
      <c r="G643" s="9">
        <f t="shared" si="55"/>
        <v>-0.15182594674276675</v>
      </c>
      <c r="H643" s="9">
        <f>F$6*((D$6)/(E$6*B$3*A$6))^0.5*(((G$3^2-A643^2)^0.5-(G$3^2-G$6^2)^0.5-(G$3*LN((G$6*(G$3+(G$3^2-A643^2)^0.5))/(A643*(G$3+(G$3^2-G$6^2)^0.5)))))-((F$3^2-A643^2)^0.5-(F$3^2-G$6^2)^0.5-(F$3*LN((G$6*(F$3+(F$3^2-A643^2)^0.5))/(A643*(F$3+(F$3^2-G$6^2)^0.5))))))</f>
        <v>7562016.4065665556</v>
      </c>
      <c r="I643" s="15">
        <f t="shared" si="56"/>
        <v>0.23978996723004045</v>
      </c>
      <c r="J643" s="9">
        <f>X$3*(((B$10-A643^2)^0.5-(B$10-H$6^2)^0.5-(B$10^0.5*LN((H$6/A643)*((B$10^0.5+(B$10-A643^2)^0.5)/(B$10^0.5+(B$10-A643^2)^0.5)))))-((A$10-A643^2)^0.5-(A$10-H$6^2)^0.5-(A$10^0.5*LN((H$6/A643)*((A$10^0.5+(A$10-A643^2)^0.5)/(A$10^0.5+(A$10-A643^2)^0.5))))))</f>
        <v>41282988.125856884</v>
      </c>
      <c r="K643" s="15">
        <f t="shared" si="57"/>
        <v>1.3090749659391452</v>
      </c>
      <c r="L643" s="9">
        <f>((X$3*((B$10-B$14^2)^0.5-(B$10-H$6^2)^0.5-(B$10^0.5*LN((H$6/B$14)*((B$10^0.5+(B$10-B$14^2)^0.5)/(B$10^0.5+(B$10-B$14^2)^0.5))))))+(F$6*((D$6)/(E$6*B$3*A$6))^0.5*((G$3^2-A643^2)^0.5-(G$3^2-B$14^2)^0.5-(G$3*LN((B$14*(G$3+(G$3^2-A643^2)^0.5))/(A643*(G$3+(G$3^2-B$14^2)^0.5)))))))-((X$3*((A$10-A$14^2)^0.5-(A$10-H$6^2)^0.5-(A$10^0.5*LN((H$6/A$14)*((A$10^0.5+(A$10-A$14^2)^0.5)/(A$10^0.5+(A$10-A$14^2)^0.5))))))+(F$6*((D$6)/(E$6*B$3*A$6))^0.5*((F$3^2-A643^2)^0.5-(F$3^2-A$14^2)^0.5-(F$3*LN((A$14*(F$3+(F$3^2-A643^2)^0.5))/(A643*(F$3+(F$3^2-A$14^2)^0.5)))))))</f>
        <v>50490082.900928497</v>
      </c>
      <c r="M643" s="15">
        <f t="shared" si="58"/>
        <v>1.6010300260314718</v>
      </c>
    </row>
    <row r="644" spans="1:13" x14ac:dyDescent="0.25">
      <c r="A644">
        <f t="shared" si="59"/>
        <v>626</v>
      </c>
      <c r="B644" s="15">
        <f>E$3+(((E$6*B$3)/(D$6*A$6))^0.5*((G$3^2-A644^2)^0.5-(F$3^2-A644^2)^0.5))</f>
        <v>0.4658055814812172</v>
      </c>
      <c r="C644" s="15">
        <f>(((B$3*(G$3^2-A644^2)/A$6)+(D$6*D$3^2/C$6))^0.5)-(((B$3*(F$3^2-A644^2)/A$6)+(D$6*C$3^2/C$6))^0.5)</f>
        <v>0.45618635648368411</v>
      </c>
      <c r="D644" s="15">
        <f>((E$6*B$3*A$6)/(D$6*F$6^2))^0.5*((A644/(G$3^2-A644^2)^0.5)/(A644/(F$3^2-A644^2)^0.5))</f>
        <v>5.7466573349248643E-7</v>
      </c>
      <c r="E644" s="15">
        <f t="shared" si="54"/>
        <v>18.122658571419052</v>
      </c>
      <c r="F644" s="9">
        <f>(B$3/F$6)*((A644/(((B$3/A$6)*(G$3^2-A644^2))+(D$6*D$3^2/C$6))^0.5)-(A644/(((B$3/A$6)*(F$3^2-A644^2))+(D$6*C$3^2/C$6))^0.5))</f>
        <v>-4.8226070331357676E-9</v>
      </c>
      <c r="G644" s="9">
        <f t="shared" si="55"/>
        <v>-0.15208573539696957</v>
      </c>
      <c r="H644" s="9">
        <f>F$6*((D$6)/(E$6*B$3*A$6))^0.5*(((G$3^2-A644^2)^0.5-(G$3^2-G$6^2)^0.5-(G$3*LN((G$6*(G$3+(G$3^2-A644^2)^0.5))/(A644*(G$3+(G$3^2-G$6^2)^0.5)))))-((F$3^2-A644^2)^0.5-(F$3^2-G$6^2)^0.5-(F$3*LN((G$6*(F$3+(F$3^2-A644^2)^0.5))/(A644*(F$3+(F$3^2-G$6^2)^0.5))))))</f>
        <v>7512563.9218097832</v>
      </c>
      <c r="I644" s="15">
        <f t="shared" si="56"/>
        <v>0.23822183922532292</v>
      </c>
      <c r="J644" s="9">
        <f>X$3*(((B$10-A644^2)^0.5-(B$10-H$6^2)^0.5-(B$10^0.5*LN((H$6/A644)*((B$10^0.5+(B$10-A644^2)^0.5)/(B$10^0.5+(B$10-A644^2)^0.5)))))-((A$10-A644^2)^0.5-(A$10-H$6^2)^0.5-(A$10^0.5*LN((H$6/A644)*((A$10^0.5+(A$10-A644^2)^0.5)/(A$10^0.5+(A$10-A644^2)^0.5))))))</f>
        <v>41299276.913195625</v>
      </c>
      <c r="K644" s="15">
        <f t="shared" si="57"/>
        <v>1.3095914799973245</v>
      </c>
      <c r="L644" s="9">
        <f>((X$3*((B$10-B$14^2)^0.5-(B$10-H$6^2)^0.5-(B$10^0.5*LN((H$6/B$14)*((B$10^0.5+(B$10-B$14^2)^0.5)/(B$10^0.5+(B$10-B$14^2)^0.5))))))+(F$6*((D$6)/(E$6*B$3*A$6))^0.5*((G$3^2-A644^2)^0.5-(G$3^2-B$14^2)^0.5-(G$3*LN((B$14*(G$3+(G$3^2-A644^2)^0.5))/(A644*(G$3+(G$3^2-B$14^2)^0.5)))))))-((X$3*((A$10-A$14^2)^0.5-(A$10-H$6^2)^0.5-(A$10^0.5*LN((H$6/A$14)*((A$10^0.5+(A$10-A$14^2)^0.5)/(A$10^0.5+(A$10-A$14^2)^0.5))))))+(F$6*((D$6)/(E$6*B$3*A$6))^0.5*((F$3^2-A644^2)^0.5-(F$3^2-A$14^2)^0.5-(F$3*LN((A$14*(F$3+(F$3^2-A644^2)^0.5))/(A644*(F$3+(F$3^2-A$14^2)^0.5)))))))</f>
        <v>50440630.416171074</v>
      </c>
      <c r="M644" s="15">
        <f t="shared" si="58"/>
        <v>1.5994618980267337</v>
      </c>
    </row>
    <row r="645" spans="1:13" x14ac:dyDescent="0.25">
      <c r="A645">
        <f t="shared" si="59"/>
        <v>627</v>
      </c>
      <c r="B645" s="15">
        <f>E$3+(((E$6*B$3)/(D$6*A$6))^0.5*((G$3^2-A645^2)^0.5-(F$3^2-A645^2)^0.5))</f>
        <v>0.46576949330423878</v>
      </c>
      <c r="C645" s="15">
        <f>(((B$3*(G$3^2-A645^2)/A$6)+(D$6*D$3^2/C$6))^0.5)-(((B$3*(F$3^2-A645^2)/A$6)+(D$6*C$3^2/C$6))^0.5)</f>
        <v>0.456203250028409</v>
      </c>
      <c r="D645" s="15">
        <f>((E$6*B$3*A$6)/(D$6*F$6^2))^0.5*((A645/(G$3^2-A645^2)^0.5)/(A645/(F$3^2-A645^2)^0.5))</f>
        <v>5.7469310434751629E-7</v>
      </c>
      <c r="E645" s="15">
        <f t="shared" si="54"/>
        <v>18.123521738703271</v>
      </c>
      <c r="F645" s="9">
        <f>(B$3/F$6)*((A645/(((B$3/A$6)*(G$3^2-A645^2))+(D$6*D$3^2/C$6))^0.5)-(A645/(((B$3/A$6)*(F$3^2-A645^2))+(D$6*C$3^2/C$6))^0.5))</f>
        <v>-4.8308475418446772E-9</v>
      </c>
      <c r="G645" s="9">
        <f t="shared" si="55"/>
        <v>-0.15234560807961373</v>
      </c>
      <c r="H645" s="9">
        <f>F$6*((D$6)/(E$6*B$3*A$6))^0.5*(((G$3^2-A645^2)^0.5-(G$3^2-G$6^2)^0.5-(G$3*LN((G$6*(G$3+(G$3^2-A645^2)^0.5))/(A645*(G$3+(G$3^2-G$6^2)^0.5)))))-((F$3^2-A645^2)^0.5-(F$3^2-G$6^2)^0.5-(F$3*LN((G$6*(F$3+(F$3^2-A645^2)^0.5))/(A645*(F$3+(F$3^2-G$6^2)^0.5))))))</f>
        <v>7463138.3601071192</v>
      </c>
      <c r="I645" s="15">
        <f t="shared" si="56"/>
        <v>0.23665456494505072</v>
      </c>
      <c r="J645" s="9">
        <f>X$3*(((B$10-A645^2)^0.5-(B$10-H$6^2)^0.5-(B$10^0.5*LN((H$6/A645)*((B$10^0.5+(B$10-A645^2)^0.5)/(B$10^0.5+(B$10-A645^2)^0.5)))))-((A$10-A645^2)^0.5-(A$10-H$6^2)^0.5-(A$10^0.5*LN((H$6/A645)*((A$10^0.5+(A$10-A645^2)^0.5)/(A$10^0.5+(A$10-A645^2)^0.5))))))</f>
        <v>41315540.931687929</v>
      </c>
      <c r="K645" s="15">
        <f t="shared" si="57"/>
        <v>1.3101072086405356</v>
      </c>
      <c r="L645" s="9">
        <f>((X$3*((B$10-B$14^2)^0.5-(B$10-H$6^2)^0.5-(B$10^0.5*LN((H$6/B$14)*((B$10^0.5+(B$10-B$14^2)^0.5)/(B$10^0.5+(B$10-B$14^2)^0.5))))))+(F$6*((D$6)/(E$6*B$3*A$6))^0.5*((G$3^2-A645^2)^0.5-(G$3^2-B$14^2)^0.5-(G$3*LN((B$14*(G$3+(G$3^2-A645^2)^0.5))/(A645*(G$3+(G$3^2-B$14^2)^0.5)))))))-((X$3*((A$10-A$14^2)^0.5-(A$10-H$6^2)^0.5-(A$10^0.5*LN((H$6/A$14)*((A$10^0.5+(A$10-A$14^2)^0.5)/(A$10^0.5+(A$10-A$14^2)^0.5))))))+(F$6*((D$6)/(E$6*B$3*A$6))^0.5*((F$3^2-A645^2)^0.5-(F$3^2-A$14^2)^0.5-(F$3*LN((A$14*(F$3+(F$3^2-A645^2)^0.5))/(A645*(F$3+(F$3^2-A$14^2)^0.5)))))))</f>
        <v>50391204.854467392</v>
      </c>
      <c r="M645" s="15">
        <f t="shared" si="58"/>
        <v>1.5978946237464293</v>
      </c>
    </row>
    <row r="646" spans="1:13" x14ac:dyDescent="0.25">
      <c r="A646">
        <f t="shared" si="59"/>
        <v>628</v>
      </c>
      <c r="B646" s="15">
        <f>E$3+(((E$6*B$3)/(D$6*A$6))^0.5*((G$3^2-A646^2)^0.5-(F$3^2-A646^2)^0.5))</f>
        <v>0.46573323272805134</v>
      </c>
      <c r="C646" s="15">
        <f>(((B$3*(G$3^2-A646^2)/A$6)+(D$6*D$3^2/C$6))^0.5)-(((B$3*(F$3^2-A646^2)/A$6)+(D$6*C$3^2/C$6))^0.5)</f>
        <v>0.45622017241959156</v>
      </c>
      <c r="D646" s="15">
        <f>((E$6*B$3*A$6)/(D$6*F$6^2))^0.5*((A646/(G$3^2-A646^2)^0.5)/(A646/(F$3^2-A646^2)^0.5))</f>
        <v>5.7472063636630435E-7</v>
      </c>
      <c r="E646" s="15">
        <f t="shared" si="54"/>
        <v>18.124389988447774</v>
      </c>
      <c r="F646" s="9">
        <f>(B$3/F$6)*((A646/(((B$3/A$6)*(G$3^2-A646^2))+(D$6*D$3^2/C$6))^0.5)-(A646/(((B$3/A$6)*(F$3^2-A646^2))+(D$6*C$3^2/C$6))^0.5))</f>
        <v>-4.8390907201535288E-9</v>
      </c>
      <c r="G646" s="9">
        <f t="shared" si="55"/>
        <v>-0.15260556495076169</v>
      </c>
      <c r="H646" s="9">
        <f>F$6*((D$6)/(E$6*B$3*A$6))^0.5*(((G$3^2-A646^2)^0.5-(G$3^2-G$6^2)^0.5-(G$3*LN((G$6*(G$3+(G$3^2-A646^2)^0.5))/(A646*(G$3+(G$3^2-G$6^2)^0.5)))))-((F$3^2-A646^2)^0.5-(F$3^2-G$6^2)^0.5-(F$3*LN((G$6*(F$3+(F$3^2-A646^2)^0.5))/(A646*(F$3+(F$3^2-G$6^2)^0.5))))))</f>
        <v>7413739.3878164971</v>
      </c>
      <c r="I646" s="15">
        <f t="shared" si="56"/>
        <v>0.23508813380950333</v>
      </c>
      <c r="J646" s="9">
        <f>X$3*(((B$10-A646^2)^0.5-(B$10-H$6^2)^0.5-(B$10^0.5*LN((H$6/A646)*((B$10^0.5+(B$10-A646^2)^0.5)/(B$10^0.5+(B$10-A646^2)^0.5)))))-((A$10-A646^2)^0.5-(A$10-H$6^2)^0.5-(A$10^0.5*LN((H$6/A646)*((A$10^0.5+(A$10-A646^2)^0.5)/(A$10^0.5+(A$10-A646^2)^0.5))))))</f>
        <v>41331780.262514688</v>
      </c>
      <c r="K646" s="15">
        <f t="shared" si="57"/>
        <v>1.3106221544430077</v>
      </c>
      <c r="L646" s="9">
        <f>((X$3*((B$10-B$14^2)^0.5-(B$10-H$6^2)^0.5-(B$10^0.5*LN((H$6/B$14)*((B$10^0.5+(B$10-B$14^2)^0.5)/(B$10^0.5+(B$10-B$14^2)^0.5))))))+(F$6*((D$6)/(E$6*B$3*A$6))^0.5*((G$3^2-A646^2)^0.5-(G$3^2-B$14^2)^0.5-(G$3*LN((B$14*(G$3+(G$3^2-A646^2)^0.5))/(A646*(G$3+(G$3^2-B$14^2)^0.5)))))))-((X$3*((A$10-A$14^2)^0.5-(A$10-H$6^2)^0.5-(A$10^0.5*LN((H$6/A$14)*((A$10^0.5+(A$10-A$14^2)^0.5)/(A$10^0.5+(A$10-A$14^2)^0.5))))))+(F$6*((D$6)/(E$6*B$3*A$6))^0.5*((F$3^2-A646^2)^0.5-(F$3^2-A$14^2)^0.5-(F$3*LN((A$14*(F$3+(F$3^2-A646^2)^0.5))/(A646*(F$3+(F$3^2-A$14^2)^0.5)))))))</f>
        <v>50341805.882178307</v>
      </c>
      <c r="M646" s="15">
        <f t="shared" si="58"/>
        <v>1.5963281926109305</v>
      </c>
    </row>
    <row r="647" spans="1:13" x14ac:dyDescent="0.25">
      <c r="A647">
        <f t="shared" si="59"/>
        <v>629</v>
      </c>
      <c r="B647" s="15">
        <f>E$3+(((E$6*B$3)/(D$6*A$6))^0.5*((G$3^2-A647^2)^0.5-(F$3^2-A647^2)^0.5))</f>
        <v>0.46569679859192109</v>
      </c>
      <c r="C647" s="15">
        <f>(((B$3*(G$3^2-A647^2)/A$6)+(D$6*D$3^2/C$6))^0.5)-(((B$3*(F$3^2-A647^2)/A$6)+(D$6*C$3^2/C$6))^0.5)</f>
        <v>0.45623712366657543</v>
      </c>
      <c r="D647" s="15">
        <f>((E$6*B$3*A$6)/(D$6*F$6^2))^0.5*((A647/(G$3^2-A647^2)^0.5)/(A647/(F$3^2-A647^2)^0.5))</f>
        <v>5.7474833087077143E-7</v>
      </c>
      <c r="E647" s="15">
        <f t="shared" si="54"/>
        <v>18.125263362340647</v>
      </c>
      <c r="F647" s="9">
        <f>(B$3/F$6)*((A647/(((B$3/A$6)*(G$3^2-A647^2))+(D$6*D$3^2/C$6))^0.5)-(A647/(((B$3/A$6)*(F$3^2-A647^2))+(D$6*C$3^2/C$6))^0.5))</f>
        <v>-4.8473365731417318E-9</v>
      </c>
      <c r="G647" s="9">
        <f t="shared" si="55"/>
        <v>-0.15286560617059766</v>
      </c>
      <c r="H647" s="9">
        <f>F$6*((D$6)/(E$6*B$3*A$6))^0.5*(((G$3^2-A647^2)^0.5-(G$3^2-G$6^2)^0.5-(G$3*LN((G$6*(G$3+(G$3^2-A647^2)^0.5))/(A647*(G$3+(G$3^2-G$6^2)^0.5)))))-((F$3^2-A647^2)^0.5-(F$3^2-G$6^2)^0.5-(F$3*LN((G$6*(F$3+(F$3^2-A647^2)^0.5))/(A647*(F$3+(F$3^2-G$6^2)^0.5))))))</f>
        <v>7364366.6712249285</v>
      </c>
      <c r="I647" s="15">
        <f t="shared" si="56"/>
        <v>0.23352253523671132</v>
      </c>
      <c r="J647" s="9">
        <f>X$3*(((B$10-A647^2)^0.5-(B$10-H$6^2)^0.5-(B$10^0.5*LN((H$6/A647)*((B$10^0.5+(B$10-A647^2)^0.5)/(B$10^0.5+(B$10-A647^2)^0.5)))))-((A$10-A647^2)^0.5-(A$10-H$6^2)^0.5-(A$10^0.5*LN((H$6/A647)*((A$10^0.5+(A$10-A647^2)^0.5)/(A$10^0.5+(A$10-A647^2)^0.5))))))</f>
        <v>41347994.986470528</v>
      </c>
      <c r="K647" s="15">
        <f t="shared" si="57"/>
        <v>1.3111363199667214</v>
      </c>
      <c r="L647" s="9">
        <f>((X$3*((B$10-B$14^2)^0.5-(B$10-H$6^2)^0.5-(B$10^0.5*LN((H$6/B$14)*((B$10^0.5+(B$10-B$14^2)^0.5)/(B$10^0.5+(B$10-B$14^2)^0.5))))))+(F$6*((D$6)/(E$6*B$3*A$6))^0.5*((G$3^2-A647^2)^0.5-(G$3^2-B$14^2)^0.5-(G$3*LN((B$14*(G$3+(G$3^2-A647^2)^0.5))/(A647*(G$3+(G$3^2-B$14^2)^0.5)))))))-((X$3*((A$10-A$14^2)^0.5-(A$10-H$6^2)^0.5-(A$10^0.5*LN((H$6/A$14)*((A$10^0.5+(A$10-A$14^2)^0.5)/(A$10^0.5+(A$10-A$14^2)^0.5))))))+(F$6*((D$6)/(E$6*B$3*A$6))^0.5*((F$3^2-A647^2)^0.5-(F$3^2-A$14^2)^0.5-(F$3*LN((A$14*(F$3+(F$3^2-A647^2)^0.5))/(A647*(F$3+(F$3^2-A$14^2)^0.5)))))))</f>
        <v>50292433.165586472</v>
      </c>
      <c r="M647" s="15">
        <f t="shared" si="58"/>
        <v>1.59476259403813</v>
      </c>
    </row>
    <row r="648" spans="1:13" x14ac:dyDescent="0.25">
      <c r="A648">
        <f t="shared" si="59"/>
        <v>630</v>
      </c>
      <c r="B648" s="15">
        <f>E$3+(((E$6*B$3)/(D$6*A$6))^0.5*((G$3^2-A648^2)^0.5-(F$3^2-A648^2)^0.5))</f>
        <v>0.4656601897238109</v>
      </c>
      <c r="C648" s="15">
        <f>(((B$3*(G$3^2-A648^2)/A$6)+(D$6*D$3^2/C$6))^0.5)-(((B$3*(F$3^2-A648^2)/A$6)+(D$6*C$3^2/C$6))^0.5)</f>
        <v>0.45625410377873266</v>
      </c>
      <c r="D648" s="15">
        <f>((E$6*B$3*A$6)/(D$6*F$6^2))^0.5*((A648/(G$3^2-A648^2)^0.5)/(A648/(F$3^2-A648^2)^0.5))</f>
        <v>5.7477618919758304E-7</v>
      </c>
      <c r="E648" s="15">
        <f t="shared" si="54"/>
        <v>18.126141902534979</v>
      </c>
      <c r="F648" s="9">
        <f>(B$3/F$6)*((A648/(((B$3/A$6)*(G$3^2-A648^2))+(D$6*D$3^2/C$6))^0.5)-(A648/(((B$3/A$6)*(F$3^2-A648^2))+(D$6*C$3^2/C$6))^0.5))</f>
        <v>-4.8555851058929611E-9</v>
      </c>
      <c r="G648" s="9">
        <f t="shared" si="55"/>
        <v>-0.15312573189944043</v>
      </c>
      <c r="H648" s="9">
        <f>F$6*((D$6)/(E$6*B$3*A$6))^0.5*(((G$3^2-A648^2)^0.5-(G$3^2-G$6^2)^0.5-(G$3*LN((G$6*(G$3+(G$3^2-A648^2)^0.5))/(A648*(G$3+(G$3^2-G$6^2)^0.5)))))-((F$3^2-A648^2)^0.5-(F$3^2-G$6^2)^0.5-(F$3*LN((G$6*(F$3+(F$3^2-A648^2)^0.5))/(A648*(F$3+(F$3^2-G$6^2)^0.5))))))</f>
        <v>7315019.8765318105</v>
      </c>
      <c r="I648" s="15">
        <f t="shared" si="56"/>
        <v>0.23195775864192703</v>
      </c>
      <c r="J648" s="9">
        <f>X$3*(((B$10-A648^2)^0.5-(B$10-H$6^2)^0.5-(B$10^0.5*LN((H$6/A648)*((B$10^0.5+(B$10-A648^2)^0.5)/(B$10^0.5+(B$10-A648^2)^0.5)))))-((A$10-A648^2)^0.5-(A$10-H$6^2)^0.5-(A$10^0.5*LN((H$6/A648)*((A$10^0.5+(A$10-A648^2)^0.5)/(A$10^0.5+(A$10-A648^2)^0.5))))))</f>
        <v>41364185.183961749</v>
      </c>
      <c r="K648" s="15">
        <f t="shared" si="57"/>
        <v>1.311649707761344</v>
      </c>
      <c r="L648" s="9">
        <f>((X$3*((B$10-B$14^2)^0.5-(B$10-H$6^2)^0.5-(B$10^0.5*LN((H$6/B$14)*((B$10^0.5+(B$10-B$14^2)^0.5)/(B$10^0.5+(B$10-B$14^2)^0.5))))))+(F$6*((D$6)/(E$6*B$3*A$6))^0.5*((G$3^2-A648^2)^0.5-(G$3^2-B$14^2)^0.5-(G$3*LN((B$14*(G$3+(G$3^2-A648^2)^0.5))/(A648*(G$3+(G$3^2-B$14^2)^0.5)))))))-((X$3*((A$10-A$14^2)^0.5-(A$10-H$6^2)^0.5-(A$10^0.5*LN((H$6/A$14)*((A$10^0.5+(A$10-A$14^2)^0.5)/(A$10^0.5+(A$10-A$14^2)^0.5))))))+(F$6*((D$6)/(E$6*B$3*A$6))^0.5*((F$3^2-A648^2)^0.5-(F$3^2-A$14^2)^0.5-(F$3*LN((A$14*(F$3+(F$3^2-A648^2)^0.5))/(A648*(F$3+(F$3^2-A$14^2)^0.5)))))))</f>
        <v>50243086.370893478</v>
      </c>
      <c r="M648" s="15">
        <f t="shared" si="58"/>
        <v>1.5931978174433499</v>
      </c>
    </row>
    <row r="649" spans="1:13" x14ac:dyDescent="0.25">
      <c r="A649">
        <f t="shared" si="59"/>
        <v>631</v>
      </c>
      <c r="B649" s="15">
        <f>E$3+(((E$6*B$3)/(D$6*A$6))^0.5*((G$3^2-A649^2)^0.5-(F$3^2-A649^2)^0.5))</f>
        <v>0.46562340494024007</v>
      </c>
      <c r="C649" s="15">
        <f>(((B$3*(G$3^2-A649^2)/A$6)+(D$6*D$3^2/C$6))^0.5)-(((B$3*(F$3^2-A649^2)/A$6)+(D$6*C$3^2/C$6))^0.5)</f>
        <v>0.45627111276544952</v>
      </c>
      <c r="D649" s="15">
        <f>((E$6*B$3*A$6)/(D$6*F$6^2))^0.5*((A649/(G$3^2-A649^2)^0.5)/(A649/(F$3^2-A649^2)^0.5))</f>
        <v>5.7480421269835454E-7</v>
      </c>
      <c r="E649" s="15">
        <f t="shared" si="54"/>
        <v>18.127025651655309</v>
      </c>
      <c r="F649" s="9">
        <f>(B$3/F$6)*((A649/(((B$3/A$6)*(G$3^2-A649^2))+(D$6*D$3^2/C$6))^0.5)-(A649/(((B$3/A$6)*(F$3^2-A649^2))+(D$6*C$3^2/C$6))^0.5))</f>
        <v>-4.8638363234952345E-9</v>
      </c>
      <c r="G649" s="9">
        <f t="shared" si="55"/>
        <v>-0.15338594229774571</v>
      </c>
      <c r="H649" s="9">
        <f>F$6*((D$6)/(E$6*B$3*A$6))^0.5*(((G$3^2-A649^2)^0.5-(G$3^2-G$6^2)^0.5-(G$3*LN((G$6*(G$3+(G$3^2-A649^2)^0.5))/(A649*(G$3+(G$3^2-G$6^2)^0.5)))))-((F$3^2-A649^2)^0.5-(F$3^2-G$6^2)^0.5-(F$3*LN((G$6*(F$3+(F$3^2-A649^2)^0.5))/(A649*(F$3+(F$3^2-G$6^2)^0.5))))))</f>
        <v>7265698.6698350655</v>
      </c>
      <c r="I649" s="15">
        <f t="shared" si="56"/>
        <v>0.23039379343718497</v>
      </c>
      <c r="J649" s="9">
        <f>X$3*(((B$10-A649^2)^0.5-(B$10-H$6^2)^0.5-(B$10^0.5*LN((H$6/A649)*((B$10^0.5+(B$10-A649^2)^0.5)/(B$10^0.5+(B$10-A649^2)^0.5)))))-((A$10-A649^2)^0.5-(A$10-H$6^2)^0.5-(A$10^0.5*LN((H$6/A649)*((A$10^0.5+(A$10-A649^2)^0.5)/(A$10^0.5+(A$10-A649^2)^0.5))))))</f>
        <v>41380350.935019501</v>
      </c>
      <c r="K649" s="15">
        <f t="shared" si="57"/>
        <v>1.3121623203646469</v>
      </c>
      <c r="L649" s="9">
        <f>((X$3*((B$10-B$14^2)^0.5-(B$10-H$6^2)^0.5-(B$10^0.5*LN((H$6/B$14)*((B$10^0.5+(B$10-B$14^2)^0.5)/(B$10^0.5+(B$10-B$14^2)^0.5))))))+(F$6*((D$6)/(E$6*B$3*A$6))^0.5*((G$3^2-A649^2)^0.5-(G$3^2-B$14^2)^0.5-(G$3*LN((B$14*(G$3+(G$3^2-A649^2)^0.5))/(A649*(G$3+(G$3^2-B$14^2)^0.5)))))))-((X$3*((A$10-A$14^2)^0.5-(A$10-H$6^2)^0.5-(A$10^0.5*LN((H$6/A$14)*((A$10^0.5+(A$10-A$14^2)^0.5)/(A$10^0.5+(A$10-A$14^2)^0.5))))))+(F$6*((D$6)/(E$6*B$3*A$6))^0.5*((F$3^2-A649^2)^0.5-(F$3^2-A$14^2)^0.5-(F$3*LN((A$14*(F$3+(F$3^2-A649^2)^0.5))/(A649*(F$3+(F$3^2-A$14^2)^0.5)))))))</f>
        <v>50193765.164196968</v>
      </c>
      <c r="M649" s="15">
        <f t="shared" si="58"/>
        <v>1.5916338522386151</v>
      </c>
    </row>
    <row r="650" spans="1:13" x14ac:dyDescent="0.25">
      <c r="A650">
        <f t="shared" si="59"/>
        <v>632</v>
      </c>
      <c r="B650" s="15">
        <f>E$3+(((E$6*B$3)/(D$6*A$6))^0.5*((G$3^2-A650^2)^0.5-(F$3^2-A650^2)^0.5))</f>
        <v>0.46558644304614066</v>
      </c>
      <c r="C650" s="15">
        <f>(((B$3*(G$3^2-A650^2)/A$6)+(D$6*D$3^2/C$6))^0.5)-(((B$3*(F$3^2-A650^2)/A$6)+(D$6*C$3^2/C$6))^0.5)</f>
        <v>0.45628815063612649</v>
      </c>
      <c r="D650" s="15">
        <f>((E$6*B$3*A$6)/(D$6*F$6^2))^0.5*((A650/(G$3^2-A650^2)^0.5)/(A650/(F$3^2-A650^2)^0.5))</f>
        <v>5.7483240273986104E-7</v>
      </c>
      <c r="E650" s="15">
        <f t="shared" si="54"/>
        <v>18.127914652804257</v>
      </c>
      <c r="F650" s="9">
        <f>(B$3/F$6)*((A650/(((B$3/A$6)*(G$3^2-A650^2))+(D$6*D$3^2/C$6))^0.5)-(A650/(((B$3/A$6)*(F$3^2-A650^2))+(D$6*C$3^2/C$6))^0.5))</f>
        <v>-4.8720902310405964E-9</v>
      </c>
      <c r="G650" s="9">
        <f t="shared" si="55"/>
        <v>-0.15364623752609624</v>
      </c>
      <c r="H650" s="9">
        <f>F$6*((D$6)/(E$6*B$3*A$6))^0.5*(((G$3^2-A650^2)^0.5-(G$3^2-G$6^2)^0.5-(G$3*LN((G$6*(G$3+(G$3^2-A650^2)^0.5))/(A650*(G$3+(G$3^2-G$6^2)^0.5)))))-((F$3^2-A650^2)^0.5-(F$3^2-G$6^2)^0.5-(F$3*LN((G$6*(F$3+(F$3^2-A650^2)^0.5))/(A650*(F$3+(F$3^2-G$6^2)^0.5))))))</f>
        <v>7216402.7171136374</v>
      </c>
      <c r="I650" s="15">
        <f t="shared" si="56"/>
        <v>0.228830629030747</v>
      </c>
      <c r="J650" s="9">
        <f>X$3*(((B$10-A650^2)^0.5-(B$10-H$6^2)^0.5-(B$10^0.5*LN((H$6/A650)*((B$10^0.5+(B$10-A650^2)^0.5)/(B$10^0.5+(B$10-A650^2)^0.5)))))-((A$10-A650^2)^0.5-(A$10-H$6^2)^0.5-(A$10^0.5*LN((H$6/A650)*((A$10^0.5+(A$10-A650^2)^0.5)/(A$10^0.5+(A$10-A650^2)^0.5))))))</f>
        <v>41396492.319292679</v>
      </c>
      <c r="K650" s="15">
        <f t="shared" si="57"/>
        <v>1.3126741603022793</v>
      </c>
      <c r="L650" s="9">
        <f>((X$3*((B$10-B$14^2)^0.5-(B$10-H$6^2)^0.5-(B$10^0.5*LN((H$6/B$14)*((B$10^0.5+(B$10-B$14^2)^0.5)/(B$10^0.5+(B$10-B$14^2)^0.5))))))+(F$6*((D$6)/(E$6*B$3*A$6))^0.5*((G$3^2-A650^2)^0.5-(G$3^2-B$14^2)^0.5-(G$3*LN((B$14*(G$3+(G$3^2-A650^2)^0.5))/(A650*(G$3+(G$3^2-B$14^2)^0.5)))))))-((X$3*((A$10-A$14^2)^0.5-(A$10-H$6^2)^0.5-(A$10^0.5*LN((H$6/A$14)*((A$10^0.5+(A$10-A$14^2)^0.5)/(A$10^0.5+(A$10-A$14^2)^0.5))))))+(F$6*((D$6)/(E$6*B$3*A$6))^0.5*((F$3^2-A650^2)^0.5-(F$3^2-A$14^2)^0.5-(F$3*LN((A$14*(F$3+(F$3^2-A650^2)^0.5))/(A650*(F$3+(F$3^2-A$14^2)^0.5)))))))</f>
        <v>50144469.211475372</v>
      </c>
      <c r="M650" s="15">
        <f t="shared" si="58"/>
        <v>1.590070687832172</v>
      </c>
    </row>
    <row r="651" spans="1:13" x14ac:dyDescent="0.25">
      <c r="A651">
        <f t="shared" si="59"/>
        <v>633</v>
      </c>
      <c r="B651" s="15">
        <f>E$3+(((E$6*B$3)/(D$6*A$6))^0.5*((G$3^2-A651^2)^0.5-(F$3^2-A651^2)^0.5))</f>
        <v>0.46554930283471418</v>
      </c>
      <c r="C651" s="15">
        <f>(((B$3*(G$3^2-A651^2)/A$6)+(D$6*D$3^2/C$6))^0.5)-(((B$3*(F$3^2-A651^2)/A$6)+(D$6*C$3^2/C$6))^0.5)</f>
        <v>0.45630521740020669</v>
      </c>
      <c r="D651" s="15">
        <f>((E$6*B$3*A$6)/(D$6*F$6^2))^0.5*((A651/(G$3^2-A651^2)^0.5)/(A651/(F$3^2-A651^2)^0.5))</f>
        <v>5.7486076070424781E-7</v>
      </c>
      <c r="E651" s="15">
        <f t="shared" si="54"/>
        <v>18.128808949569159</v>
      </c>
      <c r="F651" s="9">
        <f>(B$3/F$6)*((A651/(((B$3/A$6)*(G$3^2-A651^2))+(D$6*D$3^2/C$6))^0.5)-(A651/(((B$3/A$6)*(F$3^2-A651^2))+(D$6*C$3^2/C$6))^0.5))</f>
        <v>-4.8803468336256746E-9</v>
      </c>
      <c r="G651" s="9">
        <f t="shared" si="55"/>
        <v>-0.15390661774521927</v>
      </c>
      <c r="H651" s="9">
        <f>F$6*((D$6)/(E$6*B$3*A$6))^0.5*(((G$3^2-A651^2)^0.5-(G$3^2-G$6^2)^0.5-(G$3*LN((G$6*(G$3+(G$3^2-A651^2)^0.5))/(A651*(G$3+(G$3^2-G$6^2)^0.5)))))-((F$3^2-A651^2)^0.5-(F$3^2-G$6^2)^0.5-(F$3*LN((G$6*(F$3+(F$3^2-A651^2)^0.5))/(A651*(F$3+(F$3^2-G$6^2)^0.5))))))</f>
        <v>7167131.6842133291</v>
      </c>
      <c r="I651" s="15">
        <f t="shared" si="56"/>
        <v>0.227268254826653</v>
      </c>
      <c r="J651" s="9">
        <f>X$3*(((B$10-A651^2)^0.5-(B$10-H$6^2)^0.5-(B$10^0.5*LN((H$6/A651)*((B$10^0.5+(B$10-A651^2)^0.5)/(B$10^0.5+(B$10-A651^2)^0.5)))))-((A$10-A651^2)^0.5-(A$10-H$6^2)^0.5-(A$10^0.5*LN((H$6/A651)*((A$10^0.5+(A$10-A651^2)^0.5)/(A$10^0.5+(A$10-A651^2)^0.5))))))</f>
        <v>41412609.416056037</v>
      </c>
      <c r="K651" s="15">
        <f t="shared" si="57"/>
        <v>1.3131852300880276</v>
      </c>
      <c r="L651" s="9">
        <f>((X$3*((B$10-B$14^2)^0.5-(B$10-H$6^2)^0.5-(B$10^0.5*LN((H$6/B$14)*((B$10^0.5+(B$10-B$14^2)^0.5)/(B$10^0.5+(B$10-B$14^2)^0.5))))))+(F$6*((D$6)/(E$6*B$3*A$6))^0.5*((G$3^2-A651^2)^0.5-(G$3^2-B$14^2)^0.5-(G$3*LN((B$14*(G$3+(G$3^2-A651^2)^0.5))/(A651*(G$3+(G$3^2-B$14^2)^0.5)))))))-((X$3*((A$10-A$14^2)^0.5-(A$10-H$6^2)^0.5-(A$10^0.5*LN((H$6/A$14)*((A$10^0.5+(A$10-A$14^2)^0.5)/(A$10^0.5+(A$10-A$14^2)^0.5))))))+(F$6*((D$6)/(E$6*B$3*A$6))^0.5*((F$3^2-A651^2)^0.5-(F$3^2-A$14^2)^0.5-(F$3*LN((A$14*(F$3+(F$3^2-A651^2)^0.5))/(A651*(F$3+(F$3^2-A$14^2)^0.5)))))))</f>
        <v>50095198.178574562</v>
      </c>
      <c r="M651" s="15">
        <f t="shared" si="58"/>
        <v>1.588508313628062</v>
      </c>
    </row>
    <row r="652" spans="1:13" x14ac:dyDescent="0.25">
      <c r="A652">
        <f t="shared" si="59"/>
        <v>634</v>
      </c>
      <c r="B652" s="15">
        <f>E$3+(((E$6*B$3)/(D$6*A$6))^0.5*((G$3^2-A652^2)^0.5-(F$3^2-A652^2)^0.5))</f>
        <v>0.4655119830872827</v>
      </c>
      <c r="C652" s="15">
        <f>(((B$3*(G$3^2-A652^2)/A$6)+(D$6*D$3^2/C$6))^0.5)-(((B$3*(F$3^2-A652^2)/A$6)+(D$6*C$3^2/C$6))^0.5)</f>
        <v>0.45632231306711901</v>
      </c>
      <c r="D652" s="15">
        <f>((E$6*B$3*A$6)/(D$6*F$6^2))^0.5*((A652/(G$3^2-A652^2)^0.5)/(A652/(F$3^2-A652^2)^0.5))</f>
        <v>5.7488928798924829E-7</v>
      </c>
      <c r="E652" s="15">
        <f t="shared" si="54"/>
        <v>18.129708586028933</v>
      </c>
      <c r="F652" s="9">
        <f>(B$3/F$6)*((A652/(((B$3/A$6)*(G$3^2-A652^2))+(D$6*D$3^2/C$6))^0.5)-(A652/(((B$3/A$6)*(F$3^2-A652^2))+(D$6*C$3^2/C$6))^0.5))</f>
        <v>-4.8886061363512032E-9</v>
      </c>
      <c r="G652" s="9">
        <f t="shared" si="55"/>
        <v>-0.15416708311597155</v>
      </c>
      <c r="H652" s="9">
        <f>F$6*((D$6)/(E$6*B$3*A$6))^0.5*(((G$3^2-A652^2)^0.5-(G$3^2-G$6^2)^0.5-(G$3*LN((G$6*(G$3+(G$3^2-A652^2)^0.5))/(A652*(G$3+(G$3^2-G$6^2)^0.5)))))-((F$3^2-A652^2)^0.5-(F$3^2-G$6^2)^0.5-(F$3*LN((G$6*(F$3+(F$3^2-A652^2)^0.5))/(A652*(F$3+(F$3^2-G$6^2)^0.5))))))</f>
        <v>7117885.2368286913</v>
      </c>
      <c r="I652" s="15">
        <f t="shared" si="56"/>
        <v>0.22570666022414673</v>
      </c>
      <c r="J652" s="9">
        <f>X$3*(((B$10-A652^2)^0.5-(B$10-H$6^2)^0.5-(B$10^0.5*LN((H$6/A652)*((B$10^0.5+(B$10-A652^2)^0.5)/(B$10^0.5+(B$10-A652^2)^0.5)))))-((A$10-A652^2)^0.5-(A$10-H$6^2)^0.5-(A$10^0.5*LN((H$6/A652)*((A$10^0.5+(A$10-A652^2)^0.5)/(A$10^0.5+(A$10-A652^2)^0.5))))))</f>
        <v>41428702.304207124</v>
      </c>
      <c r="K652" s="15">
        <f t="shared" si="57"/>
        <v>1.3136955322237165</v>
      </c>
      <c r="L652" s="9">
        <f>((X$3*((B$10-B$14^2)^0.5-(B$10-H$6^2)^0.5-(B$10^0.5*LN((H$6/B$14)*((B$10^0.5+(B$10-B$14^2)^0.5)/(B$10^0.5+(B$10-B$14^2)^0.5))))))+(F$6*((D$6)/(E$6*B$3*A$6))^0.5*((G$3^2-A652^2)^0.5-(G$3^2-B$14^2)^0.5-(G$3*LN((B$14*(G$3+(G$3^2-A652^2)^0.5))/(A652*(G$3+(G$3^2-B$14^2)^0.5)))))))-((X$3*((A$10-A$14^2)^0.5-(A$10-H$6^2)^0.5-(A$10^0.5*LN((H$6/A$14)*((A$10^0.5+(A$10-A$14^2)^0.5)/(A$10^0.5+(A$10-A$14^2)^0.5))))))+(F$6*((D$6)/(E$6*B$3*A$6))^0.5*((F$3^2-A652^2)^0.5-(F$3^2-A$14^2)^0.5-(F$3*LN((A$14*(F$3+(F$3^2-A652^2)^0.5))/(A652*(F$3+(F$3^2-A$14^2)^0.5)))))))</f>
        <v>50045951.731190681</v>
      </c>
      <c r="M652" s="15">
        <f t="shared" si="58"/>
        <v>1.5869467190255797</v>
      </c>
    </row>
    <row r="653" spans="1:13" x14ac:dyDescent="0.25">
      <c r="A653">
        <f t="shared" si="59"/>
        <v>635</v>
      </c>
      <c r="B653" s="15">
        <f>E$3+(((E$6*B$3)/(D$6*A$6))^0.5*((G$3^2-A653^2)^0.5-(F$3^2-A653^2)^0.5))</f>
        <v>0.46547448257314128</v>
      </c>
      <c r="C653" s="15">
        <f>(((B$3*(G$3^2-A653^2)/A$6)+(D$6*D$3^2/C$6))^0.5)-(((B$3*(F$3^2-A653^2)/A$6)+(D$6*C$3^2/C$6))^0.5)</f>
        <v>0.45633943764631368</v>
      </c>
      <c r="D653" s="15">
        <f>((E$6*B$3*A$6)/(D$6*F$6^2))^0.5*((A653/(G$3^2-A653^2)^0.5)/(A653/(F$3^2-A653^2)^0.5))</f>
        <v>5.7491798600840205E-7</v>
      </c>
      <c r="E653" s="15">
        <f t="shared" si="54"/>
        <v>18.130613606760967</v>
      </c>
      <c r="F653" s="9">
        <f>(B$3/F$6)*((A653/(((B$3/A$6)*(G$3^2-A653^2))+(D$6*D$3^2/C$6))^0.5)-(A653/(((B$3/A$6)*(F$3^2-A653^2))+(D$6*C$3^2/C$6))^0.5))</f>
        <v>-4.8968681443219387E-9</v>
      </c>
      <c r="G653" s="9">
        <f t="shared" si="55"/>
        <v>-0.15442763379933666</v>
      </c>
      <c r="H653" s="9">
        <f>F$6*((D$6)/(E$6*B$3*A$6))^0.5*(((G$3^2-A653^2)^0.5-(G$3^2-G$6^2)^0.5-(G$3*LN((G$6*(G$3+(G$3^2-A653^2)^0.5))/(A653*(G$3+(G$3^2-G$6^2)^0.5)))))-((F$3^2-A653^2)^0.5-(F$3^2-G$6^2)^0.5-(F$3*LN((G$6*(F$3+(F$3^2-A653^2)^0.5))/(A653*(F$3+(F$3^2-G$6^2)^0.5))))))</f>
        <v>7068663.040488556</v>
      </c>
      <c r="I653" s="15">
        <f t="shared" si="56"/>
        <v>0.22414583461721702</v>
      </c>
      <c r="J653" s="9">
        <f>X$3*(((B$10-A653^2)^0.5-(B$10-H$6^2)^0.5-(B$10^0.5*LN((H$6/A653)*((B$10^0.5+(B$10-A653^2)^0.5)/(B$10^0.5+(B$10-A653^2)^0.5)))))-((A$10-A653^2)^0.5-(A$10-H$6^2)^0.5-(A$10^0.5*LN((H$6/A653)*((A$10^0.5+(A$10-A653^2)^0.5)/(A$10^0.5+(A$10-A653^2)^0.5))))))</f>
        <v>41444771.062274426</v>
      </c>
      <c r="K653" s="15">
        <f t="shared" si="57"/>
        <v>1.314205069199468</v>
      </c>
      <c r="L653" s="9">
        <f>((X$3*((B$10-B$14^2)^0.5-(B$10-H$6^2)^0.5-(B$10^0.5*LN((H$6/B$14)*((B$10^0.5+(B$10-B$14^2)^0.5)/(B$10^0.5+(B$10-B$14^2)^0.5))))))+(F$6*((D$6)/(E$6*B$3*A$6))^0.5*((G$3^2-A653^2)^0.5-(G$3^2-B$14^2)^0.5-(G$3*LN((B$14*(G$3+(G$3^2-A653^2)^0.5))/(A653*(G$3+(G$3^2-B$14^2)^0.5)))))))-((X$3*((A$10-A$14^2)^0.5-(A$10-H$6^2)^0.5-(A$10^0.5*LN((H$6/A$14)*((A$10^0.5+(A$10-A$14^2)^0.5)/(A$10^0.5+(A$10-A$14^2)^0.5))))))+(F$6*((D$6)/(E$6*B$3*A$6))^0.5*((F$3^2-A653^2)^0.5-(F$3^2-A$14^2)^0.5-(F$3*LN((A$14*(F$3+(F$3^2-A653^2)^0.5))/(A653*(F$3+(F$3^2-A$14^2)^0.5)))))))</f>
        <v>49996729.534850121</v>
      </c>
      <c r="M653" s="15">
        <f t="shared" si="58"/>
        <v>1.5853858934186364</v>
      </c>
    </row>
    <row r="654" spans="1:13" x14ac:dyDescent="0.25">
      <c r="A654">
        <f t="shared" si="59"/>
        <v>636</v>
      </c>
      <c r="B654" s="15">
        <f>E$3+(((E$6*B$3)/(D$6*A$6))^0.5*((G$3^2-A654^2)^0.5-(F$3^2-A654^2)^0.5))</f>
        <v>0.46543680004940441</v>
      </c>
      <c r="C654" s="15">
        <f>(((B$3*(G$3^2-A654^2)/A$6)+(D$6*D$3^2/C$6))^0.5)-(((B$3*(F$3^2-A654^2)/A$6)+(D$6*C$3^2/C$6))^0.5)</f>
        <v>0.45635659114729066</v>
      </c>
      <c r="D654" s="15">
        <f>((E$6*B$3*A$6)/(D$6*F$6^2))^0.5*((A654/(G$3^2-A654^2)^0.5)/(A654/(F$3^2-A654^2)^0.5))</f>
        <v>5.7494685619127944E-7</v>
      </c>
      <c r="E654" s="15">
        <f t="shared" si="54"/>
        <v>18.131524056848189</v>
      </c>
      <c r="F654" s="9">
        <f>(B$3/F$6)*((A654/(((B$3/A$6)*(G$3^2-A654^2))+(D$6*D$3^2/C$6))^0.5)-(A654/(((B$3/A$6)*(F$3^2-A654^2))+(D$6*C$3^2/C$6))^0.5))</f>
        <v>-4.9051328626473054E-9</v>
      </c>
      <c r="G654" s="9">
        <f t="shared" si="55"/>
        <v>-0.15468826995644544</v>
      </c>
      <c r="H654" s="9">
        <f>F$6*((D$6)/(E$6*B$3*A$6))^0.5*(((G$3^2-A654^2)^0.5-(G$3^2-G$6^2)^0.5-(G$3*LN((G$6*(G$3+(G$3^2-A654^2)^0.5))/(A654*(G$3+(G$3^2-G$6^2)^0.5)))))-((F$3^2-A654^2)^0.5-(F$3^2-G$6^2)^0.5-(F$3*LN((G$6*(F$3+(F$3^2-A654^2)^0.5))/(A654*(F$3+(F$3^2-G$6^2)^0.5))))))</f>
        <v>7019464.7605393436</v>
      </c>
      <c r="I654" s="15">
        <f t="shared" si="56"/>
        <v>0.22258576739406849</v>
      </c>
      <c r="J654" s="9">
        <f>X$3*(((B$10-A654^2)^0.5-(B$10-H$6^2)^0.5-(B$10^0.5*LN((H$6/A654)*((B$10^0.5+(B$10-A654^2)^0.5)/(B$10^0.5+(B$10-A654^2)^0.5)))))-((A$10-A654^2)^0.5-(A$10-H$6^2)^0.5-(A$10^0.5*LN((H$6/A654)*((A$10^0.5+(A$10-A654^2)^0.5)/(A$10^0.5+(A$10-A654^2)^0.5))))))</f>
        <v>41460815.768417306</v>
      </c>
      <c r="K654" s="15">
        <f t="shared" si="57"/>
        <v>1.3147138434936994</v>
      </c>
      <c r="L654" s="9">
        <f>((X$3*((B$10-B$14^2)^0.5-(B$10-H$6^2)^0.5-(B$10^0.5*LN((H$6/B$14)*((B$10^0.5+(B$10-B$14^2)^0.5)/(B$10^0.5+(B$10-B$14^2)^0.5))))))+(F$6*((D$6)/(E$6*B$3*A$6))^0.5*((G$3^2-A654^2)^0.5-(G$3^2-B$14^2)^0.5-(G$3*LN((B$14*(G$3+(G$3^2-A654^2)^0.5))/(A654*(G$3+(G$3^2-B$14^2)^0.5)))))))-((X$3*((A$10-A$14^2)^0.5-(A$10-H$6^2)^0.5-(A$10^0.5*LN((H$6/A$14)*((A$10^0.5+(A$10-A$14^2)^0.5)/(A$10^0.5+(A$10-A$14^2)^0.5))))))+(F$6*((D$6)/(E$6*B$3*A$6))^0.5*((F$3^2-A654^2)^0.5-(F$3^2-A$14^2)^0.5-(F$3*LN((A$14*(F$3+(F$3^2-A654^2)^0.5))/(A654*(F$3+(F$3^2-A$14^2)^0.5)))))))</f>
        <v>49947531.254900932</v>
      </c>
      <c r="M654" s="15">
        <f t="shared" si="58"/>
        <v>1.5838258261954887</v>
      </c>
    </row>
    <row r="655" spans="1:13" x14ac:dyDescent="0.25">
      <c r="A655">
        <f t="shared" si="59"/>
        <v>637</v>
      </c>
      <c r="B655" s="15">
        <f>E$3+(((E$6*B$3)/(D$6*A$6))^0.5*((G$3^2-A655^2)^0.5-(F$3^2-A655^2)^0.5))</f>
        <v>0.46539893426085366</v>
      </c>
      <c r="C655" s="15">
        <f>(((B$3*(G$3^2-A655^2)/A$6)+(D$6*D$3^2/C$6))^0.5)-(((B$3*(F$3^2-A655^2)/A$6)+(D$6*C$3^2/C$6))^0.5)</f>
        <v>0.45637377357952147</v>
      </c>
      <c r="D655" s="15">
        <f>((E$6*B$3*A$6)/(D$6*F$6^2))^0.5*((A655/(G$3^2-A655^2)^0.5)/(A655/(F$3^2-A655^2)^0.5))</f>
        <v>5.7497589998370746E-7</v>
      </c>
      <c r="E655" s="15">
        <f t="shared" si="54"/>
        <v>18.132439981886197</v>
      </c>
      <c r="F655" s="9">
        <f>(B$3/F$6)*((A655/(((B$3/A$6)*(G$3^2-A655^2))+(D$6*D$3^2/C$6))^0.5)-(A655/(((B$3/A$6)*(F$3^2-A655^2))+(D$6*C$3^2/C$6))^0.5))</f>
        <v>-4.9134002964409918E-9</v>
      </c>
      <c r="G655" s="9">
        <f t="shared" si="55"/>
        <v>-0.15494899174856314</v>
      </c>
      <c r="H655" s="9">
        <f>F$6*((D$6)/(E$6*B$3*A$6))^0.5*(((G$3^2-A655^2)^0.5-(G$3^2-G$6^2)^0.5-(G$3*LN((G$6*(G$3+(G$3^2-A655^2)^0.5))/(A655*(G$3+(G$3^2-G$6^2)^0.5)))))-((F$3^2-A655^2)^0.5-(F$3^2-G$6^2)^0.5-(F$3*LN((G$6*(F$3+(F$3^2-A655^2)^0.5))/(A655*(F$3+(F$3^2-G$6^2)^0.5))))))</f>
        <v>6970290.0621269522</v>
      </c>
      <c r="I655" s="15">
        <f t="shared" si="56"/>
        <v>0.22102644793654719</v>
      </c>
      <c r="J655" s="9">
        <f>X$3*(((B$10-A655^2)^0.5-(B$10-H$6^2)^0.5-(B$10^0.5*LN((H$6/A655)*((B$10^0.5+(B$10-A655^2)^0.5)/(B$10^0.5+(B$10-A655^2)^0.5)))))-((A$10-A655^2)^0.5-(A$10-H$6^2)^0.5-(A$10^0.5*LN((H$6/A655)*((A$10^0.5+(A$10-A655^2)^0.5)/(A$10^0.5+(A$10-A655^2)^0.5))))))</f>
        <v>41476836.500424013</v>
      </c>
      <c r="K655" s="15">
        <f t="shared" si="57"/>
        <v>1.3152218575730596</v>
      </c>
      <c r="L655" s="9">
        <f>((X$3*((B$10-B$14^2)^0.5-(B$10-H$6^2)^0.5-(B$10^0.5*LN((H$6/B$14)*((B$10^0.5+(B$10-B$14^2)^0.5)/(B$10^0.5+(B$10-B$14^2)^0.5))))))+(F$6*((D$6)/(E$6*B$3*A$6))^0.5*((G$3^2-A655^2)^0.5-(G$3^2-B$14^2)^0.5-(G$3*LN((B$14*(G$3+(G$3^2-A655^2)^0.5))/(A655*(G$3+(G$3^2-B$14^2)^0.5)))))))-((X$3*((A$10-A$14^2)^0.5-(A$10-H$6^2)^0.5-(A$10^0.5*LN((H$6/A$14)*((A$10^0.5+(A$10-A$14^2)^0.5)/(A$10^0.5+(A$10-A$14^2)^0.5))))))+(F$6*((D$6)/(E$6*B$3*A$6))^0.5*((F$3^2-A655^2)^0.5-(F$3^2-A$14^2)^0.5-(F$3*LN((A$14*(F$3+(F$3^2-A655^2)^0.5))/(A655*(F$3+(F$3^2-A$14^2)^0.5)))))))</f>
        <v>49898356.556488991</v>
      </c>
      <c r="M655" s="15">
        <f t="shared" si="58"/>
        <v>1.5822665067379817</v>
      </c>
    </row>
    <row r="656" spans="1:13" x14ac:dyDescent="0.25">
      <c r="A656">
        <f t="shared" si="59"/>
        <v>638</v>
      </c>
      <c r="B656" s="15">
        <f>E$3+(((E$6*B$3)/(D$6*A$6))^0.5*((G$3^2-A656^2)^0.5-(F$3^2-A656^2)^0.5))</f>
        <v>0.46536088393977976</v>
      </c>
      <c r="C656" s="15">
        <f>(((B$3*(G$3^2-A656^2)/A$6)+(D$6*D$3^2/C$6))^0.5)-(((B$3*(F$3^2-A656^2)/A$6)+(D$6*C$3^2/C$6))^0.5)</f>
        <v>0.4563909849525416</v>
      </c>
      <c r="D656" s="15">
        <f>((E$6*B$3*A$6)/(D$6*F$6^2))^0.5*((A656/(G$3^2-A656^2)^0.5)/(A656/(F$3^2-A656^2)^0.5))</f>
        <v>5.750051188480021E-7</v>
      </c>
      <c r="E656" s="15">
        <f t="shared" si="54"/>
        <v>18.133361427990593</v>
      </c>
      <c r="F656" s="9">
        <f>(B$3/F$6)*((A656/(((B$3/A$6)*(G$3^2-A656^2))+(D$6*D$3^2/C$6))^0.5)-(A656/(((B$3/A$6)*(F$3^2-A656^2))+(D$6*C$3^2/C$6))^0.5))</f>
        <v>-4.9216704508207097E-9</v>
      </c>
      <c r="G656" s="9">
        <f t="shared" si="55"/>
        <v>-0.1552097993370819</v>
      </c>
      <c r="H656" s="9">
        <f>F$6*((D$6)/(E$6*B$3*A$6))^0.5*(((G$3^2-A656^2)^0.5-(G$3^2-G$6^2)^0.5-(G$3*LN((G$6*(G$3+(G$3^2-A656^2)^0.5))/(A656*(G$3+(G$3^2-G$6^2)^0.5)))))-((F$3^2-A656^2)^0.5-(F$3^2-G$6^2)^0.5-(F$3*LN((G$6*(F$3+(F$3^2-A656^2)^0.5))/(A656*(F$3+(F$3^2-G$6^2)^0.5))))))</f>
        <v>6921138.6101859305</v>
      </c>
      <c r="I656" s="15">
        <f t="shared" si="56"/>
        <v>0.21946786561979739</v>
      </c>
      <c r="J656" s="9">
        <f>X$3*(((B$10-A656^2)^0.5-(B$10-H$6^2)^0.5-(B$10^0.5*LN((H$6/A656)*((B$10^0.5+(B$10-A656^2)^0.5)/(B$10^0.5+(B$10-A656^2)^0.5)))))-((A$10-A656^2)^0.5-(A$10-H$6^2)^0.5-(A$10^0.5*LN((H$6/A656)*((A$10^0.5+(A$10-A656^2)^0.5)/(A$10^0.5+(A$10-A656^2)^0.5))))))</f>
        <v>41492833.335725844</v>
      </c>
      <c r="K656" s="15">
        <f t="shared" si="57"/>
        <v>1.3157291138928793</v>
      </c>
      <c r="L656" s="9">
        <f>((X$3*((B$10-B$14^2)^0.5-(B$10-H$6^2)^0.5-(B$10^0.5*LN((H$6/B$14)*((B$10^0.5+(B$10-B$14^2)^0.5)/(B$10^0.5+(B$10-B$14^2)^0.5))))))+(F$6*((D$6)/(E$6*B$3*A$6))^0.5*((G$3^2-A656^2)^0.5-(G$3^2-B$14^2)^0.5-(G$3*LN((B$14*(G$3+(G$3^2-A656^2)^0.5))/(A656*(G$3+(G$3^2-B$14^2)^0.5)))))))-((X$3*((A$10-A$14^2)^0.5-(A$10-H$6^2)^0.5-(A$10^0.5*LN((H$6/A$14)*((A$10^0.5+(A$10-A$14^2)^0.5)/(A$10^0.5+(A$10-A$14^2)^0.5))))))+(F$6*((D$6)/(E$6*B$3*A$6))^0.5*((F$3^2-A656^2)^0.5-(F$3^2-A$14^2)^0.5-(F$3*LN((A$14*(F$3+(F$3^2-A656^2)^0.5))/(A656*(F$3+(F$3^2-A$14^2)^0.5)))))))</f>
        <v>49849205.104547501</v>
      </c>
      <c r="M656" s="15">
        <f t="shared" si="58"/>
        <v>1.580707924421217</v>
      </c>
    </row>
    <row r="657" spans="1:13" x14ac:dyDescent="0.25">
      <c r="A657">
        <f t="shared" si="59"/>
        <v>639</v>
      </c>
      <c r="B657" s="15">
        <f>E$3+(((E$6*B$3)/(D$6*A$6))^0.5*((G$3^2-A657^2)^0.5-(F$3^2-A657^2)^0.5))</f>
        <v>0.46532264780582511</v>
      </c>
      <c r="C657" s="15">
        <f>(((B$3*(G$3^2-A657^2)/A$6)+(D$6*D$3^2/C$6))^0.5)-(((B$3*(F$3^2-A657^2)/A$6)+(D$6*C$3^2/C$6))^0.5)</f>
        <v>0.45640822527585811</v>
      </c>
      <c r="D657" s="15">
        <f>((E$6*B$3*A$6)/(D$6*F$6^2))^0.5*((A657/(G$3^2-A657^2)^0.5)/(A657/(F$3^2-A657^2)^0.5))</f>
        <v>5.7503451426320167E-7</v>
      </c>
      <c r="E657" s="15">
        <f t="shared" si="54"/>
        <v>18.134288441804326</v>
      </c>
      <c r="F657" s="9">
        <f>(B$3/F$6)*((A657/(((B$3/A$6)*(G$3^2-A657^2))+(D$6*D$3^2/C$6))^0.5)-(A657/(((B$3/A$6)*(F$3^2-A657^2))+(D$6*C$3^2/C$6))^0.5))</f>
        <v>-4.9299433309085162E-9</v>
      </c>
      <c r="G657" s="9">
        <f t="shared" si="55"/>
        <v>-0.15547069288353096</v>
      </c>
      <c r="H657" s="9">
        <f>F$6*((D$6)/(E$6*B$3*A$6))^0.5*(((G$3^2-A657^2)^0.5-(G$3^2-G$6^2)^0.5-(G$3*LN((G$6*(G$3+(G$3^2-A657^2)^0.5))/(A657*(G$3+(G$3^2-G$6^2)^0.5)))))-((F$3^2-A657^2)^0.5-(F$3^2-G$6^2)^0.5-(F$3*LN((G$6*(F$3+(F$3^2-A657^2)^0.5))/(A657*(F$3+(F$3^2-G$6^2)^0.5))))))</f>
        <v>6872010.0694143912</v>
      </c>
      <c r="I657" s="15">
        <f t="shared" si="56"/>
        <v>0.21791000981146599</v>
      </c>
      <c r="J657" s="9">
        <f>X$3*(((B$10-A657^2)^0.5-(B$10-H$6^2)^0.5-(B$10^0.5*LN((H$6/A657)*((B$10^0.5+(B$10-A657^2)^0.5)/(B$10^0.5+(B$10-A657^2)^0.5)))))-((A$10-A657^2)^0.5-(A$10-H$6^2)^0.5-(A$10^0.5*LN((H$6/A657)*((A$10^0.5+(A$10-A657^2)^0.5)/(A$10^0.5+(A$10-A657^2)^0.5))))))</f>
        <v>41508806.351382963</v>
      </c>
      <c r="K657" s="15">
        <f t="shared" si="57"/>
        <v>1.31623561489672</v>
      </c>
      <c r="L657" s="9">
        <f>((X$3*((B$10-B$14^2)^0.5-(B$10-H$6^2)^0.5-(B$10^0.5*LN((H$6/B$14)*((B$10^0.5+(B$10-B$14^2)^0.5)/(B$10^0.5+(B$10-B$14^2)^0.5))))))+(F$6*((D$6)/(E$6*B$3*A$6))^0.5*((G$3^2-A657^2)^0.5-(G$3^2-B$14^2)^0.5-(G$3*LN((B$14*(G$3+(G$3^2-A657^2)^0.5))/(A657*(G$3+(G$3^2-B$14^2)^0.5)))))))-((X$3*((A$10-A$14^2)^0.5-(A$10-H$6^2)^0.5-(A$10^0.5*LN((H$6/A$14)*((A$10^0.5+(A$10-A$14^2)^0.5)/(A$10^0.5+(A$10-A$14^2)^0.5))))))+(F$6*((D$6)/(E$6*B$3*A$6))^0.5*((F$3^2-A657^2)^0.5-(F$3^2-A$14^2)^0.5-(F$3*LN((A$14*(F$3+(F$3^2-A657^2)^0.5))/(A657*(F$3+(F$3^2-A$14^2)^0.5)))))))</f>
        <v>49800076.563776016</v>
      </c>
      <c r="M657" s="15">
        <f t="shared" si="58"/>
        <v>1.5791500686128874</v>
      </c>
    </row>
    <row r="658" spans="1:13" x14ac:dyDescent="0.25">
      <c r="A658">
        <f t="shared" si="59"/>
        <v>640</v>
      </c>
      <c r="B658" s="15">
        <f>E$3+(((E$6*B$3)/(D$6*A$6))^0.5*((G$3^2-A658^2)^0.5-(F$3^2-A658^2)^0.5))</f>
        <v>0.46528422456582191</v>
      </c>
      <c r="C658" s="15">
        <f>(((B$3*(G$3^2-A658^2)/A$6)+(D$6*D$3^2/C$6))^0.5)-(((B$3*(F$3^2-A658^2)/A$6)+(D$6*C$3^2/C$6))^0.5)</f>
        <v>0.45642549455904202</v>
      </c>
      <c r="D658" s="15">
        <f>((E$6*B$3*A$6)/(D$6*F$6^2))^0.5*((A658/(G$3^2-A658^2)^0.5)/(A658/(F$3^2-A658^2)^0.5))</f>
        <v>5.7506408772530718E-7</v>
      </c>
      <c r="E658" s="15">
        <f t="shared" si="54"/>
        <v>18.135221070505288</v>
      </c>
      <c r="F658" s="9">
        <f>(B$3/F$6)*((A658/(((B$3/A$6)*(G$3^2-A658^2))+(D$6*D$3^2/C$6))^0.5)-(A658/(((B$3/A$6)*(F$3^2-A658^2))+(D$6*C$3^2/C$6))^0.5))</f>
        <v>-4.9382189418312172E-9</v>
      </c>
      <c r="G658" s="9">
        <f t="shared" si="55"/>
        <v>-0.15573167254958925</v>
      </c>
      <c r="H658" s="9">
        <f>F$6*((D$6)/(E$6*B$3*A$6))^0.5*(((G$3^2-A658^2)^0.5-(G$3^2-G$6^2)^0.5-(G$3*LN((G$6*(G$3+(G$3^2-A658^2)^0.5))/(A658*(G$3+(G$3^2-G$6^2)^0.5)))))-((F$3^2-A658^2)^0.5-(F$3^2-G$6^2)^0.5-(F$3*LN((G$6*(F$3+(F$3^2-A658^2)^0.5))/(A658*(F$3+(F$3^2-G$6^2)^0.5))))))</f>
        <v>6822904.1042670291</v>
      </c>
      <c r="I658" s="15">
        <f t="shared" si="56"/>
        <v>0.21635286987148114</v>
      </c>
      <c r="J658" s="9">
        <f>X$3*(((B$10-A658^2)^0.5-(B$10-H$6^2)^0.5-(B$10^0.5*LN((H$6/A658)*((B$10^0.5+(B$10-A658^2)^0.5)/(B$10^0.5+(B$10-A658^2)^0.5)))))-((A$10-A658^2)^0.5-(A$10-H$6^2)^0.5-(A$10^0.5*LN((H$6/A658)*((A$10^0.5+(A$10-A658^2)^0.5)/(A$10^0.5+(A$10-A658^2)^0.5))))))</f>
        <v>41524755.624101624</v>
      </c>
      <c r="K658" s="15">
        <f t="shared" si="57"/>
        <v>1.3167413630169211</v>
      </c>
      <c r="L658" s="9">
        <f>((X$3*((B$10-B$14^2)^0.5-(B$10-H$6^2)^0.5-(B$10^0.5*LN((H$6/B$14)*((B$10^0.5+(B$10-B$14^2)^0.5)/(B$10^0.5+(B$10-B$14^2)^0.5))))))+(F$6*((D$6)/(E$6*B$3*A$6))^0.5*((G$3^2-A658^2)^0.5-(G$3^2-B$14^2)^0.5-(G$3*LN((B$14*(G$3+(G$3^2-A658^2)^0.5))/(A658*(G$3+(G$3^2-B$14^2)^0.5)))))))-((X$3*((A$10-A$14^2)^0.5-(A$10-H$6^2)^0.5-(A$10^0.5*LN((H$6/A$14)*((A$10^0.5+(A$10-A$14^2)^0.5)/(A$10^0.5+(A$10-A$14^2)^0.5))))))+(F$6*((D$6)/(E$6*B$3*A$6))^0.5*((F$3^2-A658^2)^0.5-(F$3^2-A$14^2)^0.5-(F$3*LN((A$14*(F$3+(F$3^2-A658^2)^0.5))/(A658*(F$3+(F$3^2-A$14^2)^0.5)))))))</f>
        <v>49750970.598628044</v>
      </c>
      <c r="M658" s="15">
        <f t="shared" si="58"/>
        <v>1.5775929286728831</v>
      </c>
    </row>
    <row r="659" spans="1:13" x14ac:dyDescent="0.25">
      <c r="A659">
        <f t="shared" si="59"/>
        <v>641</v>
      </c>
      <c r="B659" s="15">
        <f>E$3+(((E$6*B$3)/(D$6*A$6))^0.5*((G$3^2-A659^2)^0.5-(F$3^2-A659^2)^0.5))</f>
        <v>0.46524561291362798</v>
      </c>
      <c r="C659" s="15">
        <f>(((B$3*(G$3^2-A659^2)/A$6)+(D$6*D$3^2/C$6))^0.5)-(((B$3*(F$3^2-A659^2)/A$6)+(D$6*C$3^2/C$6))^0.5)</f>
        <v>0.45644279281164302</v>
      </c>
      <c r="D659" s="15">
        <f>((E$6*B$3*A$6)/(D$6*F$6^2))^0.5*((A659/(G$3^2-A659^2)^0.5)/(A659/(F$3^2-A659^2)^0.5))</f>
        <v>5.75093840747525E-7</v>
      </c>
      <c r="E659" s="15">
        <f t="shared" ref="E659:E722" si="60">D659*86400*365</f>
        <v>18.136159361813949</v>
      </c>
      <c r="F659" s="9">
        <f>(B$3/F$6)*((A659/(((B$3/A$6)*(G$3^2-A659^2))+(D$6*D$3^2/C$6))^0.5)-(A659/(((B$3/A$6)*(F$3^2-A659^2))+(D$6*C$3^2/C$6))^0.5))</f>
        <v>-4.9464972887194797E-9</v>
      </c>
      <c r="G659" s="9">
        <f t="shared" ref="G659:G722" si="61">F659*86400*365</f>
        <v>-0.1559927384970575</v>
      </c>
      <c r="H659" s="9">
        <f>F$6*((D$6)/(E$6*B$3*A$6))^0.5*(((G$3^2-A659^2)^0.5-(G$3^2-G$6^2)^0.5-(G$3*LN((G$6*(G$3+(G$3^2-A659^2)^0.5))/(A659*(G$3+(G$3^2-G$6^2)^0.5)))))-((F$3^2-A659^2)^0.5-(F$3^2-G$6^2)^0.5-(F$3*LN((G$6*(F$3+(F$3^2-A659^2)^0.5))/(A659*(F$3+(F$3^2-G$6^2)^0.5))))))</f>
        <v>6773820.3789298246</v>
      </c>
      <c r="I659" s="15">
        <f t="shared" ref="I659:I722" si="62">H659/(86400*365)</f>
        <v>0.21479643515125013</v>
      </c>
      <c r="J659" s="9">
        <f>X$3*(((B$10-A659^2)^0.5-(B$10-H$6^2)^0.5-(B$10^0.5*LN((H$6/A659)*((B$10^0.5+(B$10-A659^2)^0.5)/(B$10^0.5+(B$10-A659^2)^0.5)))))-((A$10-A659^2)^0.5-(A$10-H$6^2)^0.5-(A$10^0.5*LN((H$6/A659)*((A$10^0.5+(A$10-A659^2)^0.5)/(A$10^0.5+(A$10-A659^2)^0.5))))))</f>
        <v>41540681.230226055</v>
      </c>
      <c r="K659" s="15">
        <f t="shared" ref="K659:K722" si="63">J659/(365*86400)</f>
        <v>1.3172463606743421</v>
      </c>
      <c r="L659" s="9">
        <f>((X$3*((B$10-B$14^2)^0.5-(B$10-H$6^2)^0.5-(B$10^0.5*LN((H$6/B$14)*((B$10^0.5+(B$10-B$14^2)^0.5)/(B$10^0.5+(B$10-B$14^2)^0.5))))))+(F$6*((D$6)/(E$6*B$3*A$6))^0.5*((G$3^2-A659^2)^0.5-(G$3^2-B$14^2)^0.5-(G$3*LN((B$14*(G$3+(G$3^2-A659^2)^0.5))/(A659*(G$3+(G$3^2-B$14^2)^0.5)))))))-((X$3*((A$10-A$14^2)^0.5-(A$10-H$6^2)^0.5-(A$10^0.5*LN((H$6/A$14)*((A$10^0.5+(A$10-A$14^2)^0.5)/(A$10^0.5+(A$10-A$14^2)^0.5))))))+(F$6*((D$6)/(E$6*B$3*A$6))^0.5*((F$3^2-A659^2)^0.5-(F$3^2-A$14^2)^0.5-(F$3*LN((A$14*(F$3+(F$3^2-A659^2)^0.5))/(A659*(F$3+(F$3^2-A$14^2)^0.5)))))))</f>
        <v>49701886.873291969</v>
      </c>
      <c r="M659" s="15">
        <f t="shared" ref="M659:M722" si="64">L659/(86400*365)</f>
        <v>1.5760364939526881</v>
      </c>
    </row>
    <row r="660" spans="1:13" x14ac:dyDescent="0.25">
      <c r="A660">
        <f t="shared" ref="A660:A723" si="65">A659+1</f>
        <v>642</v>
      </c>
      <c r="B660" s="15">
        <f>E$3+(((E$6*B$3)/(D$6*A$6))^0.5*((G$3^2-A660^2)^0.5-(F$3^2-A660^2)^0.5))</f>
        <v>0.46520681152996063</v>
      </c>
      <c r="C660" s="15">
        <f>(((B$3*(G$3^2-A660^2)/A$6)+(D$6*D$3^2/C$6))^0.5)-(((B$3*(F$3^2-A660^2)/A$6)+(D$6*C$3^2/C$6))^0.5)</f>
        <v>0.45646012004326053</v>
      </c>
      <c r="D660" s="15">
        <f>((E$6*B$3*A$6)/(D$6*F$6^2))^0.5*((A660/(G$3^2-A660^2)^0.5)/(A660/(F$3^2-A660^2)^0.5))</f>
        <v>5.7512377486051364E-7</v>
      </c>
      <c r="E660" s="15">
        <f t="shared" si="60"/>
        <v>18.137103364001156</v>
      </c>
      <c r="F660" s="9">
        <f>(B$3/F$6)*((A660/(((B$3/A$6)*(G$3^2-A660^2))+(D$6*D$3^2/C$6))^0.5)-(A660/(((B$3/A$6)*(F$3^2-A660^2))+(D$6*C$3^2/C$6))^0.5))</f>
        <v>-4.9547783767084783E-9</v>
      </c>
      <c r="G660" s="9">
        <f t="shared" si="61"/>
        <v>-0.15625389088787858</v>
      </c>
      <c r="H660" s="9">
        <f>F$6*((D$6)/(E$6*B$3*A$6))^0.5*(((G$3^2-A660^2)^0.5-(G$3^2-G$6^2)^0.5-(G$3*LN((G$6*(G$3+(G$3^2-A660^2)^0.5))/(A660*(G$3+(G$3^2-G$6^2)^0.5)))))-((F$3^2-A660^2)^0.5-(F$3^2-G$6^2)^0.5-(F$3*LN((G$6*(F$3+(F$3^2-A660^2)^0.5))/(A660*(F$3+(F$3^2-G$6^2)^0.5))))))</f>
        <v>6724758.5573094254</v>
      </c>
      <c r="I660" s="15">
        <f t="shared" si="62"/>
        <v>0.21324069499332274</v>
      </c>
      <c r="J660" s="9">
        <f>X$3*(((B$10-A660^2)^0.5-(B$10-H$6^2)^0.5-(B$10^0.5*LN((H$6/A660)*((B$10^0.5+(B$10-A660^2)^0.5)/(B$10^0.5+(B$10-A660^2)^0.5)))))-((A$10-A660^2)^0.5-(A$10-H$6^2)^0.5-(A$10^0.5*LN((H$6/A660)*((A$10^0.5+(A$10-A660^2)^0.5)/(A$10^0.5+(A$10-A660^2)^0.5))))))</f>
        <v>41556583.245750591</v>
      </c>
      <c r="K660" s="15">
        <f t="shared" si="63"/>
        <v>1.3177506102787477</v>
      </c>
      <c r="L660" s="9">
        <f>((X$3*((B$10-B$14^2)^0.5-(B$10-H$6^2)^0.5-(B$10^0.5*LN((H$6/B$14)*((B$10^0.5+(B$10-B$14^2)^0.5)/(B$10^0.5+(B$10-B$14^2)^0.5))))))+(F$6*((D$6)/(E$6*B$3*A$6))^0.5*((G$3^2-A660^2)^0.5-(G$3^2-B$14^2)^0.5-(G$3*LN((B$14*(G$3+(G$3^2-A660^2)^0.5))/(A660*(G$3+(G$3^2-B$14^2)^0.5)))))))-((X$3*((A$10-A$14^2)^0.5-(A$10-H$6^2)^0.5-(A$10^0.5*LN((H$6/A$14)*((A$10^0.5+(A$10-A$14^2)^0.5)/(A$10^0.5+(A$10-A$14^2)^0.5))))))+(F$6*((D$6)/(E$6*B$3*A$6))^0.5*((F$3^2-A660^2)^0.5-(F$3^2-A$14^2)^0.5-(F$3*LN((A$14*(F$3+(F$3^2-A660^2)^0.5))/(A660*(F$3+(F$3^2-A$14^2)^0.5)))))))</f>
        <v>49652825.051671028</v>
      </c>
      <c r="M660" s="15">
        <f t="shared" si="64"/>
        <v>1.5744807537947434</v>
      </c>
    </row>
    <row r="661" spans="1:13" x14ac:dyDescent="0.25">
      <c r="A661">
        <f t="shared" si="65"/>
        <v>643</v>
      </c>
      <c r="B661" s="15">
        <f>E$3+(((E$6*B$3)/(D$6*A$6))^0.5*((G$3^2-A661^2)^0.5-(F$3^2-A661^2)^0.5))</f>
        <v>0.46516781908222787</v>
      </c>
      <c r="C661" s="15">
        <f>(((B$3*(G$3^2-A661^2)/A$6)+(D$6*D$3^2/C$6))^0.5)-(((B$3*(F$3^2-A661^2)/A$6)+(D$6*C$3^2/C$6))^0.5)</f>
        <v>0.45647747626347979</v>
      </c>
      <c r="D661" s="15">
        <f>((E$6*B$3*A$6)/(D$6*F$6^2))^0.5*((A661/(G$3^2-A661^2)^0.5)/(A661/(F$3^2-A661^2)^0.5))</f>
        <v>5.7515389161263611E-7</v>
      </c>
      <c r="E661" s="15">
        <f t="shared" si="60"/>
        <v>18.138053125896093</v>
      </c>
      <c r="F661" s="9">
        <f>(B$3/F$6)*((A661/(((B$3/A$6)*(G$3^2-A661^2))+(D$6*D$3^2/C$6))^0.5)-(A661/(((B$3/A$6)*(F$3^2-A661^2))+(D$6*C$3^2/C$6))^0.5))</f>
        <v>-4.9630622109376499E-9</v>
      </c>
      <c r="G661" s="9">
        <f t="shared" si="61"/>
        <v>-0.15651512988412972</v>
      </c>
      <c r="H661" s="9">
        <f>F$6*((D$6)/(E$6*B$3*A$6))^0.5*(((G$3^2-A661^2)^0.5-(G$3^2-G$6^2)^0.5-(G$3*LN((G$6*(G$3+(G$3^2-A661^2)^0.5))/(A661*(G$3+(G$3^2-G$6^2)^0.5)))))-((F$3^2-A661^2)^0.5-(F$3^2-G$6^2)^0.5-(F$3*LN((G$6*(F$3+(F$3^2-A661^2)^0.5))/(A661*(F$3+(F$3^2-G$6^2)^0.5))))))</f>
        <v>6675718.303013416</v>
      </c>
      <c r="I661" s="15">
        <f t="shared" si="62"/>
        <v>0.21168563873076535</v>
      </c>
      <c r="J661" s="9">
        <f>X$3*(((B$10-A661^2)^0.5-(B$10-H$6^2)^0.5-(B$10^0.5*LN((H$6/A661)*((B$10^0.5+(B$10-A661^2)^0.5)/(B$10^0.5+(B$10-A661^2)^0.5)))))-((A$10-A661^2)^0.5-(A$10-H$6^2)^0.5-(A$10^0.5*LN((H$6/A661)*((A$10^0.5+(A$10-A661^2)^0.5)/(A$10^0.5+(A$10-A661^2)^0.5))))))</f>
        <v>41572461.74630858</v>
      </c>
      <c r="K661" s="15">
        <f t="shared" si="63"/>
        <v>1.3182541142284558</v>
      </c>
      <c r="L661" s="9">
        <f>((X$3*((B$10-B$14^2)^0.5-(B$10-H$6^2)^0.5-(B$10^0.5*LN((H$6/B$14)*((B$10^0.5+(B$10-B$14^2)^0.5)/(B$10^0.5+(B$10-B$14^2)^0.5))))))+(F$6*((D$6)/(E$6*B$3*A$6))^0.5*((G$3^2-A661^2)^0.5-(G$3^2-B$14^2)^0.5-(G$3*LN((B$14*(G$3+(G$3^2-A661^2)^0.5))/(A661*(G$3+(G$3^2-B$14^2)^0.5)))))))-((X$3*((A$10-A$14^2)^0.5-(A$10-H$6^2)^0.5-(A$10^0.5*LN((H$6/A$14)*((A$10^0.5+(A$10-A$14^2)^0.5)/(A$10^0.5+(A$10-A$14^2)^0.5))))))+(F$6*((D$6)/(E$6*B$3*A$6))^0.5*((F$3^2-A661^2)^0.5-(F$3^2-A$14^2)^0.5-(F$3*LN((A$14*(F$3+(F$3^2-A661^2)^0.5))/(A661*(F$3+(F$3^2-A$14^2)^0.5)))))))</f>
        <v>49603784.797375679</v>
      </c>
      <c r="M661" s="15">
        <f t="shared" si="64"/>
        <v>1.572925697532207</v>
      </c>
    </row>
    <row r="662" spans="1:13" x14ac:dyDescent="0.25">
      <c r="A662">
        <f t="shared" si="65"/>
        <v>644</v>
      </c>
      <c r="B662" s="15">
        <f>E$3+(((E$6*B$3)/(D$6*A$6))^0.5*((G$3^2-A662^2)^0.5-(F$3^2-A662^2)^0.5))</f>
        <v>0.46512863422435613</v>
      </c>
      <c r="C662" s="15">
        <f>(((B$3*(G$3^2-A662^2)/A$6)+(D$6*D$3^2/C$6))^0.5)-(((B$3*(F$3^2-A662^2)/A$6)+(D$6*C$3^2/C$6))^0.5)</f>
        <v>0.45649486148194995</v>
      </c>
      <c r="D662" s="15">
        <f>((E$6*B$3*A$6)/(D$6*F$6^2))^0.5*((A662/(G$3^2-A662^2)^0.5)/(A662/(F$3^2-A662^2)^0.5))</f>
        <v>5.7518419257021502E-7</v>
      </c>
      <c r="E662" s="15">
        <f t="shared" si="60"/>
        <v>18.139008696894301</v>
      </c>
      <c r="F662" s="9">
        <f>(B$3/F$6)*((A662/(((B$3/A$6)*(G$3^2-A662^2))+(D$6*D$3^2/C$6))^0.5)-(A662/(((B$3/A$6)*(F$3^2-A662^2))+(D$6*C$3^2/C$6))^0.5))</f>
        <v>-4.9713487965511828E-9</v>
      </c>
      <c r="G662" s="9">
        <f t="shared" si="61"/>
        <v>-0.1567764556480381</v>
      </c>
      <c r="H662" s="9">
        <f>F$6*((D$6)/(E$6*B$3*A$6))^0.5*(((G$3^2-A662^2)^0.5-(G$3^2-G$6^2)^0.5-(G$3*LN((G$6*(G$3+(G$3^2-A662^2)^0.5))/(A662*(G$3+(G$3^2-G$6^2)^0.5)))))-((F$3^2-A662^2)^0.5-(F$3^2-G$6^2)^0.5-(F$3*LN((G$6*(F$3+(F$3^2-A662^2)^0.5))/(A662*(F$3+(F$3^2-G$6^2)^0.5))))))</f>
        <v>6626699.2793338262</v>
      </c>
      <c r="I662" s="15">
        <f t="shared" si="62"/>
        <v>0.21013125568663832</v>
      </c>
      <c r="J662" s="9">
        <f>X$3*(((B$10-A662^2)^0.5-(B$10-H$6^2)^0.5-(B$10^0.5*LN((H$6/A662)*((B$10^0.5+(B$10-A662^2)^0.5)/(B$10^0.5+(B$10-A662^2)^0.5)))))-((A$10-A662^2)^0.5-(A$10-H$6^2)^0.5-(A$10^0.5*LN((H$6/A662)*((A$10^0.5+(A$10-A662^2)^0.5)/(A$10^0.5+(A$10-A662^2)^0.5))))))</f>
        <v>41588316.80718752</v>
      </c>
      <c r="K662" s="15">
        <f t="shared" si="63"/>
        <v>1.3187568749108169</v>
      </c>
      <c r="L662" s="9">
        <f>((X$3*((B$10-B$14^2)^0.5-(B$10-H$6^2)^0.5-(B$10^0.5*LN((H$6/B$14)*((B$10^0.5+(B$10-B$14^2)^0.5)/(B$10^0.5+(B$10-B$14^2)^0.5))))))+(F$6*((D$6)/(E$6*B$3*A$6))^0.5*((G$3^2-A662^2)^0.5-(G$3^2-B$14^2)^0.5-(G$3*LN((B$14*(G$3+(G$3^2-A662^2)^0.5))/(A662*(G$3+(G$3^2-B$14^2)^0.5)))))))-((X$3*((A$10-A$14^2)^0.5-(A$10-H$6^2)^0.5-(A$10^0.5*LN((H$6/A$14)*((A$10^0.5+(A$10-A$14^2)^0.5)/(A$10^0.5+(A$10-A$14^2)^0.5))))))+(F$6*((D$6)/(E$6*B$3*A$6))^0.5*((F$3^2-A662^2)^0.5-(F$3^2-A$14^2)^0.5-(F$3*LN((A$14*(F$3+(F$3^2-A662^2)^0.5))/(A662*(F$3+(F$3^2-A$14^2)^0.5)))))))</f>
        <v>49554765.773694992</v>
      </c>
      <c r="M662" s="15">
        <f t="shared" si="64"/>
        <v>1.5713713144880452</v>
      </c>
    </row>
    <row r="663" spans="1:13" x14ac:dyDescent="0.25">
      <c r="A663">
        <f t="shared" si="65"/>
        <v>645</v>
      </c>
      <c r="B663" s="15">
        <f>E$3+(((E$6*B$3)/(D$6*A$6))^0.5*((G$3^2-A663^2)^0.5-(F$3^2-A663^2)^0.5))</f>
        <v>0.46508925559661585</v>
      </c>
      <c r="C663" s="15">
        <f>(((B$3*(G$3^2-A663^2)/A$6)+(D$6*D$3^2/C$6))^0.5)-(((B$3*(F$3^2-A663^2)/A$6)+(D$6*C$3^2/C$6))^0.5)</f>
        <v>0.45651227570827757</v>
      </c>
      <c r="D663" s="15">
        <f>((E$6*B$3*A$6)/(D$6*F$6^2))^0.5*((A663/(G$3^2-A663^2)^0.5)/(A663/(F$3^2-A663^2)^0.5))</f>
        <v>5.7521467931779396E-7</v>
      </c>
      <c r="E663" s="15">
        <f t="shared" si="60"/>
        <v>18.139970126965952</v>
      </c>
      <c r="F663" s="9">
        <f>(B$3/F$6)*((A663/(((B$3/A$6)*(G$3^2-A663^2))+(D$6*D$3^2/C$6))^0.5)-(A663/(((B$3/A$6)*(F$3^2-A663^2))+(D$6*C$3^2/C$6))^0.5))</f>
        <v>-4.9796381386969634E-9</v>
      </c>
      <c r="G663" s="9">
        <f t="shared" si="61"/>
        <v>-0.15703786834194744</v>
      </c>
      <c r="H663" s="9">
        <f>F$6*((D$6)/(E$6*B$3*A$6))^0.5*(((G$3^2-A663^2)^0.5-(G$3^2-G$6^2)^0.5-(G$3*LN((G$6*(G$3+(G$3^2-A663^2)^0.5))/(A663*(G$3+(G$3^2-G$6^2)^0.5)))))-((F$3^2-A663^2)^0.5-(F$3^2-G$6^2)^0.5-(F$3*LN((G$6*(F$3+(F$3^2-A663^2)^0.5))/(A663*(F$3+(F$3^2-G$6^2)^0.5))))))</f>
        <v>6577701.1492288196</v>
      </c>
      <c r="I663" s="15">
        <f t="shared" si="62"/>
        <v>0.20857753517341512</v>
      </c>
      <c r="J663" s="9">
        <f>X$3*(((B$10-A663^2)^0.5-(B$10-H$6^2)^0.5-(B$10^0.5*LN((H$6/A663)*((B$10^0.5+(B$10-A663^2)^0.5)/(B$10^0.5+(B$10-A663^2)^0.5)))))-((A$10-A663^2)^0.5-(A$10-H$6^2)^0.5-(A$10^0.5*LN((H$6/A663)*((A$10^0.5+(A$10-A663^2)^0.5)/(A$10^0.5+(A$10-A663^2)^0.5))))))</f>
        <v>41604148.503324017</v>
      </c>
      <c r="K663" s="15">
        <f t="shared" si="63"/>
        <v>1.3192588947020554</v>
      </c>
      <c r="L663" s="9">
        <f>((X$3*((B$10-B$14^2)^0.5-(B$10-H$6^2)^0.5-(B$10^0.5*LN((H$6/B$14)*((B$10^0.5+(B$10-B$14^2)^0.5)/(B$10^0.5+(B$10-B$14^2)^0.5))))))+(F$6*((D$6)/(E$6*B$3*A$6))^0.5*((G$3^2-A663^2)^0.5-(G$3^2-B$14^2)^0.5-(G$3*LN((B$14*(G$3+(G$3^2-A663^2)^0.5))/(A663*(G$3+(G$3^2-B$14^2)^0.5)))))))-((X$3*((A$10-A$14^2)^0.5-(A$10-H$6^2)^0.5-(A$10^0.5*LN((H$6/A$14)*((A$10^0.5+(A$10-A$14^2)^0.5)/(A$10^0.5+(A$10-A$14^2)^0.5))))))+(F$6*((D$6)/(E$6*B$3*A$6))^0.5*((F$3^2-A663^2)^0.5-(F$3^2-A$14^2)^0.5-(F$3*LN((A$14*(F$3+(F$3^2-A663^2)^0.5))/(A663*(F$3+(F$3^2-A$14^2)^0.5)))))))</f>
        <v>49505767.64358902</v>
      </c>
      <c r="M663" s="15">
        <f t="shared" si="64"/>
        <v>1.5698175939747914</v>
      </c>
    </row>
    <row r="664" spans="1:13" x14ac:dyDescent="0.25">
      <c r="A664">
        <f t="shared" si="65"/>
        <v>646</v>
      </c>
      <c r="B664" s="15">
        <f>E$3+(((E$6*B$3)/(D$6*A$6))^0.5*((G$3^2-A664^2)^0.5-(F$3^2-A664^2)^0.5))</f>
        <v>0.46504968182544548</v>
      </c>
      <c r="C664" s="15">
        <f>(((B$3*(G$3^2-A664^2)/A$6)+(D$6*D$3^2/C$6))^0.5)-(((B$3*(F$3^2-A664^2)/A$6)+(D$6*C$3^2/C$6))^0.5)</f>
        <v>0.45652971895214023</v>
      </c>
      <c r="D664" s="15">
        <f>((E$6*B$3*A$6)/(D$6*F$6^2))^0.5*((A664/(G$3^2-A664^2)^0.5)/(A664/(F$3^2-A664^2)^0.5))</f>
        <v>5.7524535345840152E-7</v>
      </c>
      <c r="E664" s="15">
        <f t="shared" si="60"/>
        <v>18.140937466664152</v>
      </c>
      <c r="F664" s="9">
        <f>(B$3/F$6)*((A664/(((B$3/A$6)*(G$3^2-A664^2))+(D$6*D$3^2/C$6))^0.5)-(A664/(((B$3/A$6)*(F$3^2-A664^2))+(D$6*C$3^2/C$6))^0.5))</f>
        <v>-4.9879302425277076E-9</v>
      </c>
      <c r="G664" s="9">
        <f t="shared" si="61"/>
        <v>-0.15729936812835379</v>
      </c>
      <c r="H664" s="9">
        <f>F$6*((D$6)/(E$6*B$3*A$6))^0.5*(((G$3^2-A664^2)^0.5-(G$3^2-G$6^2)^0.5-(G$3*LN((G$6*(G$3+(G$3^2-A664^2)^0.5))/(A664*(G$3+(G$3^2-G$6^2)^0.5)))))-((F$3^2-A664^2)^0.5-(F$3^2-G$6^2)^0.5-(F$3*LN((G$6*(F$3+(F$3^2-A664^2)^0.5))/(A664*(F$3+(F$3^2-G$6^2)^0.5))))))</f>
        <v>6528723.5753088333</v>
      </c>
      <c r="I664" s="15">
        <f t="shared" si="62"/>
        <v>0.20702446649254291</v>
      </c>
      <c r="J664" s="9">
        <f>X$3*(((B$10-A664^2)^0.5-(B$10-H$6^2)^0.5-(B$10^0.5*LN((H$6/A664)*((B$10^0.5+(B$10-A664^2)^0.5)/(B$10^0.5+(B$10-A664^2)^0.5)))))-((A$10-A664^2)^0.5-(A$10-H$6^2)^0.5-(A$10^0.5*LN((H$6/A664)*((A$10^0.5+(A$10-A664^2)^0.5)/(A$10^0.5+(A$10-A664^2)^0.5))))))</f>
        <v>41619956.909307823</v>
      </c>
      <c r="K664" s="15">
        <f t="shared" si="63"/>
        <v>1.3197601759673967</v>
      </c>
      <c r="L664" s="9">
        <f>((X$3*((B$10-B$14^2)^0.5-(B$10-H$6^2)^0.5-(B$10^0.5*LN((H$6/B$14)*((B$10^0.5+(B$10-B$14^2)^0.5)/(B$10^0.5+(B$10-B$14^2)^0.5))))))+(F$6*((D$6)/(E$6*B$3*A$6))^0.5*((G$3^2-A664^2)^0.5-(G$3^2-B$14^2)^0.5-(G$3*LN((B$14*(G$3+(G$3^2-A664^2)^0.5))/(A664*(G$3+(G$3^2-B$14^2)^0.5)))))))-((X$3*((A$10-A$14^2)^0.5-(A$10-H$6^2)^0.5-(A$10^0.5*LN((H$6/A$14)*((A$10^0.5+(A$10-A$14^2)^0.5)/(A$10^0.5+(A$10-A$14^2)^0.5))))))+(F$6*((D$6)/(E$6*B$3*A$6))^0.5*((F$3^2-A664^2)^0.5-(F$3^2-A$14^2)^0.5-(F$3*LN((A$14*(F$3+(F$3^2-A664^2)^0.5))/(A664*(F$3+(F$3^2-A$14^2)^0.5)))))))</f>
        <v>49456790.069670677</v>
      </c>
      <c r="M664" s="15">
        <f t="shared" si="64"/>
        <v>1.5682645252939713</v>
      </c>
    </row>
    <row r="665" spans="1:13" x14ac:dyDescent="0.25">
      <c r="A665">
        <f t="shared" si="65"/>
        <v>647</v>
      </c>
      <c r="B665" s="15">
        <f>E$3+(((E$6*B$3)/(D$6*A$6))^0.5*((G$3^2-A665^2)^0.5-(F$3^2-A665^2)^0.5))</f>
        <v>0.4650099115232697</v>
      </c>
      <c r="C665" s="15">
        <f>(((B$3*(G$3^2-A665^2)/A$6)+(D$6*D$3^2/C$6))^0.5)-(((B$3*(F$3^2-A665^2)/A$6)+(D$6*C$3^2/C$6))^0.5)</f>
        <v>0.45654719122320131</v>
      </c>
      <c r="D665" s="15">
        <f>((E$6*B$3*A$6)/(D$6*F$6^2))^0.5*((A665/(G$3^2-A665^2)^0.5)/(A665/(F$3^2-A665^2)^0.5))</f>
        <v>5.752762166138212E-7</v>
      </c>
      <c r="E665" s="15">
        <f t="shared" si="60"/>
        <v>18.141910767133467</v>
      </c>
      <c r="F665" s="9">
        <f>(B$3/F$6)*((A665/(((B$3/A$6)*(G$3^2-A665^2))+(D$6*D$3^2/C$6))^0.5)-(A665/(((B$3/A$6)*(F$3^2-A665^2))+(D$6*C$3^2/C$6))^0.5))</f>
        <v>-4.996225113200558E-9</v>
      </c>
      <c r="G665" s="9">
        <f t="shared" si="61"/>
        <v>-0.1575609551698928</v>
      </c>
      <c r="H665" s="9">
        <f>F$6*((D$6)/(E$6*B$3*A$6))^0.5*(((G$3^2-A665^2)^0.5-(G$3^2-G$6^2)^0.5-(G$3*LN((G$6*(G$3+(G$3^2-A665^2)^0.5))/(A665*(G$3+(G$3^2-G$6^2)^0.5)))))-((F$3^2-A665^2)^0.5-(F$3^2-G$6^2)^0.5-(F$3*LN((G$6*(F$3+(F$3^2-A665^2)^0.5))/(A665*(F$3+(F$3^2-G$6^2)^0.5))))))</f>
        <v>6479766.2198172528</v>
      </c>
      <c r="I665" s="15">
        <f t="shared" si="62"/>
        <v>0.20547203893382968</v>
      </c>
      <c r="J665" s="9">
        <f>X$3*(((B$10-A665^2)^0.5-(B$10-H$6^2)^0.5-(B$10^0.5*LN((H$6/A665)*((B$10^0.5+(B$10-A665^2)^0.5)/(B$10^0.5+(B$10-A665^2)^0.5)))))-((A$10-A665^2)^0.5-(A$10-H$6^2)^0.5-(A$10^0.5*LN((H$6/A665)*((A$10^0.5+(A$10-A665^2)^0.5)/(A$10^0.5+(A$10-A665^2)^0.5))))))</f>
        <v>41635742.099385895</v>
      </c>
      <c r="K665" s="15">
        <f t="shared" si="63"/>
        <v>1.3202607210611965</v>
      </c>
      <c r="L665" s="9">
        <f>((X$3*((B$10-B$14^2)^0.5-(B$10-H$6^2)^0.5-(B$10^0.5*LN((H$6/B$14)*((B$10^0.5+(B$10-B$14^2)^0.5)/(B$10^0.5+(B$10-B$14^2)^0.5))))))+(F$6*((D$6)/(E$6*B$3*A$6))^0.5*((G$3^2-A665^2)^0.5-(G$3^2-B$14^2)^0.5-(G$3*LN((B$14*(G$3+(G$3^2-A665^2)^0.5))/(A665*(G$3+(G$3^2-B$14^2)^0.5)))))))-((X$3*((A$10-A$14^2)^0.5-(A$10-H$6^2)^0.5-(A$10^0.5*LN((H$6/A$14)*((A$10^0.5+(A$10-A$14^2)^0.5)/(A$10^0.5+(A$10-A$14^2)^0.5))))))+(F$6*((D$6)/(E$6*B$3*A$6))^0.5*((F$3^2-A665^2)^0.5-(F$3^2-A$14^2)^0.5-(F$3*LN((A$14*(F$3+(F$3^2-A665^2)^0.5))/(A665*(F$3+(F$3^2-A$14^2)^0.5)))))))</f>
        <v>49407832.714178085</v>
      </c>
      <c r="M665" s="15">
        <f t="shared" si="64"/>
        <v>1.566712097735226</v>
      </c>
    </row>
    <row r="666" spans="1:13" x14ac:dyDescent="0.25">
      <c r="A666">
        <f t="shared" si="65"/>
        <v>648</v>
      </c>
      <c r="B666" s="15">
        <f>E$3+(((E$6*B$3)/(D$6*A$6))^0.5*((G$3^2-A666^2)^0.5-(F$3^2-A666^2)^0.5))</f>
        <v>0.46496994328831781</v>
      </c>
      <c r="C666" s="15">
        <f>(((B$3*(G$3^2-A666^2)/A$6)+(D$6*D$3^2/C$6))^0.5)-(((B$3*(F$3^2-A666^2)/A$6)+(D$6*C$3^2/C$6))^0.5)</f>
        <v>0.45656469253116683</v>
      </c>
      <c r="D666" s="15">
        <f>((E$6*B$3*A$6)/(D$6*F$6^2))^0.5*((A666/(G$3^2-A666^2)^0.5)/(A666/(F$3^2-A666^2)^0.5))</f>
        <v>5.7530727042486625E-7</v>
      </c>
      <c r="E666" s="15">
        <f t="shared" si="60"/>
        <v>18.142890080118583</v>
      </c>
      <c r="F666" s="9">
        <f>(B$3/F$6)*((A666/(((B$3/A$6)*(G$3^2-A666^2))+(D$6*D$3^2/C$6))^0.5)-(A666/(((B$3/A$6)*(F$3^2-A666^2))+(D$6*C$3^2/C$6))^0.5))</f>
        <v>-5.0045227558769198E-9</v>
      </c>
      <c r="G666" s="9">
        <f t="shared" si="61"/>
        <v>-0.15782262962933455</v>
      </c>
      <c r="H666" s="9">
        <f>F$6*((D$6)/(E$6*B$3*A$6))^0.5*(((G$3^2-A666^2)^0.5-(G$3^2-G$6^2)^0.5-(G$3*LN((G$6*(G$3+(G$3^2-A666^2)^0.5))/(A666*(G$3+(G$3^2-G$6^2)^0.5)))))-((F$3^2-A666^2)^0.5-(F$3^2-G$6^2)^0.5-(F$3*LN((G$6*(F$3+(F$3^2-A666^2)^0.5))/(A666*(F$3+(F$3^2-G$6^2)^0.5))))))</f>
        <v>6430828.7446104856</v>
      </c>
      <c r="I666" s="15">
        <f t="shared" si="62"/>
        <v>0.20392024177481247</v>
      </c>
      <c r="J666" s="9">
        <f>X$3*(((B$10-A666^2)^0.5-(B$10-H$6^2)^0.5-(B$10^0.5*LN((H$6/A666)*((B$10^0.5+(B$10-A666^2)^0.5)/(B$10^0.5+(B$10-A666^2)^0.5)))))-((A$10-A666^2)^0.5-(A$10-H$6^2)^0.5-(A$10^0.5*LN((H$6/A666)*((A$10^0.5+(A$10-A666^2)^0.5)/(A$10^0.5+(A$10-A666^2)^0.5))))))</f>
        <v>41651504.147460364</v>
      </c>
      <c r="K666" s="15">
        <f t="shared" si="63"/>
        <v>1.3207605323268761</v>
      </c>
      <c r="L666" s="9">
        <f>((X$3*((B$10-B$14^2)^0.5-(B$10-H$6^2)^0.5-(B$10^0.5*LN((H$6/B$14)*((B$10^0.5+(B$10-B$14^2)^0.5)/(B$10^0.5+(B$10-B$14^2)^0.5))))))+(F$6*((D$6)/(E$6*B$3*A$6))^0.5*((G$3^2-A666^2)^0.5-(G$3^2-B$14^2)^0.5-(G$3*LN((B$14*(G$3+(G$3^2-A666^2)^0.5))/(A666*(G$3+(G$3^2-B$14^2)^0.5)))))))-((X$3*((A$10-A$14^2)^0.5-(A$10-H$6^2)^0.5-(A$10^0.5*LN((H$6/A$14)*((A$10^0.5+(A$10-A$14^2)^0.5)/(A$10^0.5+(A$10-A$14^2)^0.5))))))+(F$6*((D$6)/(E$6*B$3*A$6))^0.5*((F$3^2-A666^2)^0.5-(F$3^2-A$14^2)^0.5-(F$3*LN((A$14*(F$3+(F$3^2-A666^2)^0.5))/(A666*(F$3+(F$3^2-A$14^2)^0.5)))))))</f>
        <v>49358895.23897171</v>
      </c>
      <c r="M666" s="15">
        <f t="shared" si="64"/>
        <v>1.5651603005762211</v>
      </c>
    </row>
    <row r="667" spans="1:13" x14ac:dyDescent="0.25">
      <c r="A667">
        <f t="shared" si="65"/>
        <v>649</v>
      </c>
      <c r="B667" s="15">
        <f>E$3+(((E$6*B$3)/(D$6*A$6))^0.5*((G$3^2-A667^2)^0.5-(F$3^2-A667^2)^0.5))</f>
        <v>0.46492977570443744</v>
      </c>
      <c r="C667" s="15">
        <f>(((B$3*(G$3^2-A667^2)/A$6)+(D$6*D$3^2/C$6))^0.5)-(((B$3*(F$3^2-A667^2)/A$6)+(D$6*C$3^2/C$6))^0.5)</f>
        <v>0.45658222288573569</v>
      </c>
      <c r="D667" s="15">
        <f>((E$6*B$3*A$6)/(D$6*F$6^2))^0.5*((A667/(G$3^2-A667^2)^0.5)/(A667/(F$3^2-A667^2)^0.5))</f>
        <v>5.7533851655165771E-7</v>
      </c>
      <c r="E667" s="15">
        <f t="shared" si="60"/>
        <v>18.143875457973078</v>
      </c>
      <c r="F667" s="9">
        <f>(B$3/F$6)*((A667/(((B$3/A$6)*(G$3^2-A667^2))+(D$6*D$3^2/C$6))^0.5)-(A667/(((B$3/A$6)*(F$3^2-A667^2))+(D$6*C$3^2/C$6))^0.5))</f>
        <v>-5.0128231757224656E-9</v>
      </c>
      <c r="G667" s="9">
        <f t="shared" si="61"/>
        <v>-0.15808439166958368</v>
      </c>
      <c r="H667" s="9">
        <f>F$6*((D$6)/(E$6*B$3*A$6))^0.5*(((G$3^2-A667^2)^0.5-(G$3^2-G$6^2)^0.5-(G$3*LN((G$6*(G$3+(G$3^2-A667^2)^0.5))/(A667*(G$3+(G$3^2-G$6^2)^0.5)))))-((F$3^2-A667^2)^0.5-(F$3^2-G$6^2)^0.5-(F$3*LN((G$6*(F$3+(F$3^2-A667^2)^0.5))/(A667*(F$3+(F$3^2-G$6^2)^0.5))))))</f>
        <v>6381910.8111439934</v>
      </c>
      <c r="I667" s="15">
        <f t="shared" si="62"/>
        <v>0.20236906428031434</v>
      </c>
      <c r="J667" s="9">
        <f>X$3*(((B$10-A667^2)^0.5-(B$10-H$6^2)^0.5-(B$10^0.5*LN((H$6/A667)*((B$10^0.5+(B$10-A667^2)^0.5)/(B$10^0.5+(B$10-A667^2)^0.5)))))-((A$10-A667^2)^0.5-(A$10-H$6^2)^0.5-(A$10^0.5*LN((H$6/A667)*((A$10^0.5+(A$10-A667^2)^0.5)/(A$10^0.5+(A$10-A667^2)^0.5))))))</f>
        <v>41667243.127089538</v>
      </c>
      <c r="K667" s="15">
        <f t="shared" si="63"/>
        <v>1.321259612096954</v>
      </c>
      <c r="L667" s="9">
        <f>((X$3*((B$10-B$14^2)^0.5-(B$10-H$6^2)^0.5-(B$10^0.5*LN((H$6/B$14)*((B$10^0.5+(B$10-B$14^2)^0.5)/(B$10^0.5+(B$10-B$14^2)^0.5))))))+(F$6*((D$6)/(E$6*B$3*A$6))^0.5*((G$3^2-A667^2)^0.5-(G$3^2-B$14^2)^0.5-(G$3*LN((B$14*(G$3+(G$3^2-A667^2)^0.5))/(A667*(G$3+(G$3^2-B$14^2)^0.5)))))))-((X$3*((A$10-A$14^2)^0.5-(A$10-H$6^2)^0.5-(A$10^0.5*LN((H$6/A$14)*((A$10^0.5+(A$10-A$14^2)^0.5)/(A$10^0.5+(A$10-A$14^2)^0.5))))))+(F$6*((D$6)/(E$6*B$3*A$6))^0.5*((F$3^2-A667^2)^0.5-(F$3^2-A$14^2)^0.5-(F$3*LN((A$14*(F$3+(F$3^2-A667^2)^0.5))/(A667*(F$3+(F$3^2-A$14^2)^0.5)))))))</f>
        <v>49309977.305505753</v>
      </c>
      <c r="M667" s="15">
        <f t="shared" si="64"/>
        <v>1.5636091230817399</v>
      </c>
    </row>
    <row r="668" spans="1:13" x14ac:dyDescent="0.25">
      <c r="A668">
        <f t="shared" si="65"/>
        <v>650</v>
      </c>
      <c r="B668" s="15">
        <f>E$3+(((E$6*B$3)/(D$6*A$6))^0.5*((G$3^2-A668^2)^0.5-(F$3^2-A668^2)^0.5))</f>
        <v>0.46488940734090556</v>
      </c>
      <c r="C668" s="15">
        <f>(((B$3*(G$3^2-A668^2)/A$6)+(D$6*D$3^2/C$6))^0.5)-(((B$3*(F$3^2-A668^2)/A$6)+(D$6*C$3^2/C$6))^0.5)</f>
        <v>0.45659978229664233</v>
      </c>
      <c r="D668" s="15">
        <f>((E$6*B$3*A$6)/(D$6*F$6^2))^0.5*((A668/(G$3^2-A668^2)^0.5)/(A668/(F$3^2-A668^2)^0.5))</f>
        <v>5.7536995667390936E-7</v>
      </c>
      <c r="E668" s="15">
        <f t="shared" si="60"/>
        <v>18.144866953668405</v>
      </c>
      <c r="F668" s="9">
        <f>(B$3/F$6)*((A668/(((B$3/A$6)*(G$3^2-A668^2))+(D$6*D$3^2/C$6))^0.5)-(A668/(((B$3/A$6)*(F$3^2-A668^2))+(D$6*C$3^2/C$6))^0.5))</f>
        <v>-5.0211263779075333E-9</v>
      </c>
      <c r="G668" s="9">
        <f t="shared" si="61"/>
        <v>-0.15834624145369197</v>
      </c>
      <c r="H668" s="9">
        <f>F$6*((D$6)/(E$6*B$3*A$6))^0.5*(((G$3^2-A668^2)^0.5-(G$3^2-G$6^2)^0.5-(G$3*LN((G$6*(G$3+(G$3^2-A668^2)^0.5))/(A668*(G$3+(G$3^2-G$6^2)^0.5)))))-((F$3^2-A668^2)^0.5-(F$3^2-G$6^2)^0.5-(F$3*LN((G$6*(F$3+(F$3^2-A668^2)^0.5))/(A668*(F$3+(F$3^2-G$6^2)^0.5))))))</f>
        <v>6333012.0804561088</v>
      </c>
      <c r="I668" s="15">
        <f t="shared" si="62"/>
        <v>0.20081849570193142</v>
      </c>
      <c r="J668" s="9">
        <f>X$3*(((B$10-A668^2)^0.5-(B$10-H$6^2)^0.5-(B$10^0.5*LN((H$6/A668)*((B$10^0.5+(B$10-A668^2)^0.5)/(B$10^0.5+(B$10-A668^2)^0.5)))))-((A$10-A668^2)^0.5-(A$10-H$6^2)^0.5-(A$10^0.5*LN((H$6/A668)*((A$10^0.5+(A$10-A668^2)^0.5)/(A$10^0.5+(A$10-A668^2)^0.5))))))</f>
        <v>41682959.11150308</v>
      </c>
      <c r="K668" s="15">
        <f t="shared" si="63"/>
        <v>1.3217579626935274</v>
      </c>
      <c r="L668" s="9">
        <f>((X$3*((B$10-B$14^2)^0.5-(B$10-H$6^2)^0.5-(B$10^0.5*LN((H$6/B$14)*((B$10^0.5+(B$10-B$14^2)^0.5)/(B$10^0.5+(B$10-B$14^2)^0.5))))))+(F$6*((D$6)/(E$6*B$3*A$6))^0.5*((G$3^2-A668^2)^0.5-(G$3^2-B$14^2)^0.5-(G$3*LN((B$14*(G$3+(G$3^2-A668^2)^0.5))/(A668*(G$3+(G$3^2-B$14^2)^0.5)))))))-((X$3*((A$10-A$14^2)^0.5-(A$10-H$6^2)^0.5-(A$10^0.5*LN((H$6/A$14)*((A$10^0.5+(A$10-A$14^2)^0.5)/(A$10^0.5+(A$10-A$14^2)^0.5))))))+(F$6*((D$6)/(E$6*B$3*A$6))^0.5*((F$3^2-A668^2)^0.5-(F$3^2-A$14^2)^0.5-(F$3*LN((A$14*(F$3+(F$3^2-A668^2)^0.5))/(A668*(F$3+(F$3^2-A$14^2)^0.5)))))))</f>
        <v>49261078.574817657</v>
      </c>
      <c r="M668" s="15">
        <f t="shared" si="64"/>
        <v>1.5620585545033503</v>
      </c>
    </row>
    <row r="669" spans="1:13" x14ac:dyDescent="0.25">
      <c r="A669">
        <f t="shared" si="65"/>
        <v>651</v>
      </c>
      <c r="B669" s="15">
        <f>E$3+(((E$6*B$3)/(D$6*A$6))^0.5*((G$3^2-A669^2)^0.5-(F$3^2-A669^2)^0.5))</f>
        <v>0.46484883675223732</v>
      </c>
      <c r="C669" s="15">
        <f>(((B$3*(G$3^2-A669^2)/A$6)+(D$6*D$3^2/C$6))^0.5)-(((B$3*(F$3^2-A669^2)/A$6)+(D$6*C$3^2/C$6))^0.5)</f>
        <v>0.4566173707736354</v>
      </c>
      <c r="D669" s="15">
        <f>((E$6*B$3*A$6)/(D$6*F$6^2))^0.5*((A669/(G$3^2-A669^2)^0.5)/(A669/(F$3^2-A669^2)^0.5))</f>
        <v>5.7540159249121673E-7</v>
      </c>
      <c r="E669" s="15">
        <f t="shared" si="60"/>
        <v>18.14586462080301</v>
      </c>
      <c r="F669" s="9">
        <f>(B$3/F$6)*((A669/(((B$3/A$6)*(G$3^2-A669^2))+(D$6*D$3^2/C$6))^0.5)-(A669/(((B$3/A$6)*(F$3^2-A669^2))+(D$6*C$3^2/C$6))^0.5))</f>
        <v>-5.0294323676066456E-9</v>
      </c>
      <c r="G669" s="9">
        <f t="shared" si="61"/>
        <v>-0.15860817914484318</v>
      </c>
      <c r="H669" s="9">
        <f>F$6*((D$6)/(E$6*B$3*A$6))^0.5*(((G$3^2-A669^2)^0.5-(G$3^2-G$6^2)^0.5-(G$3*LN((G$6*(G$3+(G$3^2-A669^2)^0.5))/(A669*(G$3+(G$3^2-G$6^2)^0.5)))))-((F$3^2-A669^2)^0.5-(F$3^2-G$6^2)^0.5-(F$3*LN((G$6*(F$3+(F$3^2-A669^2)^0.5))/(A669*(F$3+(F$3^2-G$6^2)^0.5))))))</f>
        <v>6284132.213142436</v>
      </c>
      <c r="I669" s="15">
        <f t="shared" si="62"/>
        <v>0.19926852527722083</v>
      </c>
      <c r="J669" s="9">
        <f>X$3*(((B$10-A669^2)^0.5-(B$10-H$6^2)^0.5-(B$10^0.5*LN((H$6/A669)*((B$10^0.5+(B$10-A669^2)^0.5)/(B$10^0.5+(B$10-A669^2)^0.5)))))-((A$10-A669^2)^0.5-(A$10-H$6^2)^0.5-(A$10^0.5*LN((H$6/A669)*((A$10^0.5+(A$10-A669^2)^0.5)/(A$10^0.5+(A$10-A669^2)^0.5))))))</f>
        <v>41698652.173584811</v>
      </c>
      <c r="K669" s="15">
        <f t="shared" si="63"/>
        <v>1.3222555864277274</v>
      </c>
      <c r="L669" s="9">
        <f>((X$3*((B$10-B$14^2)^0.5-(B$10-H$6^2)^0.5-(B$10^0.5*LN((H$6/B$14)*((B$10^0.5+(B$10-B$14^2)^0.5)/(B$10^0.5+(B$10-B$14^2)^0.5))))))+(F$6*((D$6)/(E$6*B$3*A$6))^0.5*((G$3^2-A669^2)^0.5-(G$3^2-B$14^2)^0.5-(G$3*LN((B$14*(G$3+(G$3^2-A669^2)^0.5))/(A669*(G$3+(G$3^2-B$14^2)^0.5)))))))-((X$3*((A$10-A$14^2)^0.5-(A$10-H$6^2)^0.5-(A$10^0.5*LN((H$6/A$14)*((A$10^0.5+(A$10-A$14^2)^0.5)/(A$10^0.5+(A$10-A$14^2)^0.5))))))+(F$6*((D$6)/(E$6*B$3*A$6))^0.5*((F$3^2-A669^2)^0.5-(F$3^2-A$14^2)^0.5-(F$3*LN((A$14*(F$3+(F$3^2-A669^2)^0.5))/(A669*(F$3+(F$3^2-A$14^2)^0.5)))))))</f>
        <v>49212198.707504272</v>
      </c>
      <c r="M669" s="15">
        <f t="shared" si="64"/>
        <v>1.560508584078649</v>
      </c>
    </row>
    <row r="670" spans="1:13" x14ac:dyDescent="0.25">
      <c r="A670">
        <f t="shared" si="65"/>
        <v>652</v>
      </c>
      <c r="B670" s="15">
        <f>E$3+(((E$6*B$3)/(D$6*A$6))^0.5*((G$3^2-A670^2)^0.5-(F$3^2-A670^2)^0.5))</f>
        <v>0.46480806247799022</v>
      </c>
      <c r="C670" s="15">
        <f>(((B$3*(G$3^2-A670^2)/A$6)+(D$6*D$3^2/C$6))^0.5)-(((B$3*(F$3^2-A670^2)/A$6)+(D$6*C$3^2/C$6))^0.5)</f>
        <v>0.45663498832647065</v>
      </c>
      <c r="D670" s="15">
        <f>((E$6*B$3*A$6)/(D$6*F$6^2))^0.5*((A670/(G$3^2-A670^2)^0.5)/(A670/(F$3^2-A670^2)^0.5))</f>
        <v>5.7543342572335115E-7</v>
      </c>
      <c r="E670" s="15">
        <f t="shared" si="60"/>
        <v>18.146868513611601</v>
      </c>
      <c r="F670" s="9">
        <f>(B$3/F$6)*((A670/(((B$3/A$6)*(G$3^2-A670^2))+(D$6*D$3^2/C$6))^0.5)-(A670/(((B$3/A$6)*(F$3^2-A670^2))+(D$6*C$3^2/C$6))^0.5))</f>
        <v>-5.0377411499989929E-9</v>
      </c>
      <c r="G670" s="9">
        <f t="shared" si="61"/>
        <v>-0.15887020490636825</v>
      </c>
      <c r="H670" s="9">
        <f>F$6*((D$6)/(E$6*B$3*A$6))^0.5*(((G$3^2-A670^2)^0.5-(G$3^2-G$6^2)^0.5-(G$3*LN((G$6*(G$3+(G$3^2-A670^2)^0.5))/(A670*(G$3+(G$3^2-G$6^2)^0.5)))))-((F$3^2-A670^2)^0.5-(F$3^2-G$6^2)^0.5-(F$3*LN((G$6*(F$3+(F$3^2-A670^2)^0.5))/(A670*(F$3+(F$3^2-G$6^2)^0.5))))))</f>
        <v>6235270.8693473553</v>
      </c>
      <c r="I670" s="15">
        <f t="shared" si="62"/>
        <v>0.1977191422294316</v>
      </c>
      <c r="J670" s="9">
        <f>X$3*(((B$10-A670^2)^0.5-(B$10-H$6^2)^0.5-(B$10^0.5*LN((H$6/A670)*((B$10^0.5+(B$10-A670^2)^0.5)/(B$10^0.5+(B$10-A670^2)^0.5)))))-((A$10-A670^2)^0.5-(A$10-H$6^2)^0.5-(A$10^0.5*LN((H$6/A670)*((A$10^0.5+(A$10-A670^2)^0.5)/(A$10^0.5+(A$10-A670^2)^0.5))))))</f>
        <v>41714322.385887899</v>
      </c>
      <c r="K670" s="15">
        <f t="shared" si="63"/>
        <v>1.3227524856001998</v>
      </c>
      <c r="L670" s="9">
        <f>((X$3*((B$10-B$14^2)^0.5-(B$10-H$6^2)^0.5-(B$10^0.5*LN((H$6/B$14)*((B$10^0.5+(B$10-B$14^2)^0.5)/(B$10^0.5+(B$10-B$14^2)^0.5))))))+(F$6*((D$6)/(E$6*B$3*A$6))^0.5*((G$3^2-A670^2)^0.5-(G$3^2-B$14^2)^0.5-(G$3*LN((B$14*(G$3+(G$3^2-A670^2)^0.5))/(A670*(G$3+(G$3^2-B$14^2)^0.5)))))))-((X$3*((A$10-A$14^2)^0.5-(A$10-H$6^2)^0.5-(A$10^0.5*LN((H$6/A$14)*((A$10^0.5+(A$10-A$14^2)^0.5)/(A$10^0.5+(A$10-A$14^2)^0.5))))))+(F$6*((D$6)/(E$6*B$3*A$6))^0.5*((F$3^2-A670^2)^0.5-(F$3^2-A$14^2)^0.5-(F$3*LN((A$14*(F$3+(F$3^2-A670^2)^0.5))/(A670*(F$3+(F$3^2-A$14^2)^0.5)))))))</f>
        <v>49163337.363708496</v>
      </c>
      <c r="M670" s="15">
        <f t="shared" si="64"/>
        <v>1.5589592010308377</v>
      </c>
    </row>
    <row r="671" spans="1:13" x14ac:dyDescent="0.25">
      <c r="A671">
        <f t="shared" si="65"/>
        <v>653</v>
      </c>
      <c r="B671" s="15">
        <f>E$3+(((E$6*B$3)/(D$6*A$6))^0.5*((G$3^2-A671^2)^0.5-(F$3^2-A671^2)^0.5))</f>
        <v>0.46476708304256692</v>
      </c>
      <c r="C671" s="15">
        <f>(((B$3*(G$3^2-A671^2)/A$6)+(D$6*D$3^2/C$6))^0.5)-(((B$3*(F$3^2-A671^2)/A$6)+(D$6*C$3^2/C$6))^0.5)</f>
        <v>0.45665263496494646</v>
      </c>
      <c r="D671" s="15">
        <f>((E$6*B$3*A$6)/(D$6*F$6^2))^0.5*((A671/(G$3^2-A671^2)^0.5)/(A671/(F$3^2-A671^2)^0.5))</f>
        <v>5.7546545811055876E-7</v>
      </c>
      <c r="E671" s="15">
        <f t="shared" si="60"/>
        <v>18.147878686974583</v>
      </c>
      <c r="F671" s="9">
        <f>(B$3/F$6)*((A671/(((B$3/A$6)*(G$3^2-A671^2))+(D$6*D$3^2/C$6))^0.5)-(A671/(((B$3/A$6)*(F$3^2-A671^2))+(D$6*C$3^2/C$6))^0.5))</f>
        <v>-5.0460527302681098E-9</v>
      </c>
      <c r="G671" s="9">
        <f t="shared" si="61"/>
        <v>-0.1591323189017351</v>
      </c>
      <c r="H671" s="9">
        <f>F$6*((D$6)/(E$6*B$3*A$6))^0.5*(((G$3^2-A671^2)^0.5-(G$3^2-G$6^2)^0.5-(G$3*LN((G$6*(G$3+(G$3^2-A671^2)^0.5))/(A671*(G$3+(G$3^2-G$6^2)^0.5)))))-((F$3^2-A671^2)^0.5-(F$3^2-G$6^2)^0.5-(F$3*LN((G$6*(F$3+(F$3^2-A671^2)^0.5))/(A671*(F$3+(F$3^2-G$6^2)^0.5))))))</f>
        <v>6186427.7087390339</v>
      </c>
      <c r="I671" s="15">
        <f t="shared" si="62"/>
        <v>0.19617033576671214</v>
      </c>
      <c r="J671" s="9">
        <f>X$3*(((B$10-A671^2)^0.5-(B$10-H$6^2)^0.5-(B$10^0.5*LN((H$6/A671)*((B$10^0.5+(B$10-A671^2)^0.5)/(B$10^0.5+(B$10-A671^2)^0.5)))))-((A$10-A671^2)^0.5-(A$10-H$6^2)^0.5-(A$10^0.5*LN((H$6/A671)*((A$10^0.5+(A$10-A671^2)^0.5)/(A$10^0.5+(A$10-A671^2)^0.5))))))</f>
        <v>41729969.82063482</v>
      </c>
      <c r="K671" s="15">
        <f t="shared" si="63"/>
        <v>1.3232486625011042</v>
      </c>
      <c r="L671" s="9">
        <f>((X$3*((B$10-B$14^2)^0.5-(B$10-H$6^2)^0.5-(B$10^0.5*LN((H$6/B$14)*((B$10^0.5+(B$10-B$14^2)^0.5)/(B$10^0.5+(B$10-B$14^2)^0.5))))))+(F$6*((D$6)/(E$6*B$3*A$6))^0.5*((G$3^2-A671^2)^0.5-(G$3^2-B$14^2)^0.5-(G$3*LN((B$14*(G$3+(G$3^2-A671^2)^0.5))/(A671*(G$3+(G$3^2-B$14^2)^0.5)))))))-((X$3*((A$10-A$14^2)^0.5-(A$10-H$6^2)^0.5-(A$10^0.5*LN((H$6/A$14)*((A$10^0.5+(A$10-A$14^2)^0.5)/(A$10^0.5+(A$10-A$14^2)^0.5))))))+(F$6*((D$6)/(E$6*B$3*A$6))^0.5*((F$3^2-A671^2)^0.5-(F$3^2-A$14^2)^0.5-(F$3*LN((A$14*(F$3+(F$3^2-A671^2)^0.5))/(A671*(F$3+(F$3^2-A$14^2)^0.5)))))))</f>
        <v>49114494.203100204</v>
      </c>
      <c r="M671" s="15">
        <f t="shared" si="64"/>
        <v>1.557410394568119</v>
      </c>
    </row>
    <row r="672" spans="1:13" x14ac:dyDescent="0.25">
      <c r="A672">
        <f t="shared" si="65"/>
        <v>654</v>
      </c>
      <c r="B672" s="15">
        <f>E$3+(((E$6*B$3)/(D$6*A$6))^0.5*((G$3^2-A672^2)^0.5-(F$3^2-A672^2)^0.5))</f>
        <v>0.4647258969550131</v>
      </c>
      <c r="C672" s="15">
        <f>(((B$3*(G$3^2-A672^2)/A$6)+(D$6*D$3^2/C$6))^0.5)-(((B$3*(F$3^2-A672^2)/A$6)+(D$6*C$3^2/C$6))^0.5)</f>
        <v>0.456670310698847</v>
      </c>
      <c r="D672" s="15">
        <f>((E$6*B$3*A$6)/(D$6*F$6^2))^0.5*((A672/(G$3^2-A672^2)^0.5)/(A672/(F$3^2-A672^2)^0.5))</f>
        <v>5.7549769141386657E-7</v>
      </c>
      <c r="E672" s="15">
        <f t="shared" si="60"/>
        <v>18.148895196427695</v>
      </c>
      <c r="F672" s="9">
        <f>(B$3/F$6)*((A672/(((B$3/A$6)*(G$3^2-A672^2))+(D$6*D$3^2/C$6))^0.5)-(A672/(((B$3/A$6)*(F$3^2-A672^2))+(D$6*C$3^2/C$6))^0.5))</f>
        <v>-5.0543671136018773E-9</v>
      </c>
      <c r="G672" s="9">
        <f t="shared" si="61"/>
        <v>-0.15939452129454881</v>
      </c>
      <c r="H672" s="9">
        <f>F$6*((D$6)/(E$6*B$3*A$6))^0.5*(((G$3^2-A672^2)^0.5-(G$3^2-G$6^2)^0.5-(G$3*LN((G$6*(G$3+(G$3^2-A672^2)^0.5))/(A672*(G$3+(G$3^2-G$6^2)^0.5)))))-((F$3^2-A672^2)^0.5-(F$3^2-G$6^2)^0.5-(F$3*LN((G$6*(F$3+(F$3^2-A672^2)^0.5))/(A672*(F$3+(F$3^2-G$6^2)^0.5))))))</f>
        <v>6137602.3904945496</v>
      </c>
      <c r="I672" s="15">
        <f t="shared" si="62"/>
        <v>0.19462209508163844</v>
      </c>
      <c r="J672" s="9">
        <f>X$3*(((B$10-A672^2)^0.5-(B$10-H$6^2)^0.5-(B$10^0.5*LN((H$6/A672)*((B$10^0.5+(B$10-A672^2)^0.5)/(B$10^0.5+(B$10-A672^2)^0.5)))))-((A$10-A672^2)^0.5-(A$10-H$6^2)^0.5-(A$10^0.5*LN((H$6/A672)*((A$10^0.5+(A$10-A672^2)^0.5)/(A$10^0.5+(A$10-A672^2)^0.5))))))</f>
        <v>41745594.549713343</v>
      </c>
      <c r="K672" s="15">
        <f t="shared" si="63"/>
        <v>1.3237441194099868</v>
      </c>
      <c r="L672" s="9">
        <f>((X$3*((B$10-B$14^2)^0.5-(B$10-H$6^2)^0.5-(B$10^0.5*LN((H$6/B$14)*((B$10^0.5+(B$10-B$14^2)^0.5)/(B$10^0.5+(B$10-B$14^2)^0.5))))))+(F$6*((D$6)/(E$6*B$3*A$6))^0.5*((G$3^2-A672^2)^0.5-(G$3^2-B$14^2)^0.5-(G$3*LN((B$14*(G$3+(G$3^2-A672^2)^0.5))/(A672*(G$3+(G$3^2-B$14^2)^0.5)))))))-((X$3*((A$10-A$14^2)^0.5-(A$10-H$6^2)^0.5-(A$10^0.5*LN((H$6/A$14)*((A$10^0.5+(A$10-A$14^2)^0.5)/(A$10^0.5+(A$10-A$14^2)^0.5))))))+(F$6*((D$6)/(E$6*B$3*A$6))^0.5*((F$3^2-A672^2)^0.5-(F$3^2-A$14^2)^0.5-(F$3*LN((A$14*(F$3+(F$3^2-A672^2)^0.5))/(A672*(F$3+(F$3^2-A$14^2)^0.5)))))))</f>
        <v>49065668.884856224</v>
      </c>
      <c r="M672" s="15">
        <f t="shared" si="64"/>
        <v>1.5558621538830615</v>
      </c>
    </row>
    <row r="673" spans="1:13" x14ac:dyDescent="0.25">
      <c r="A673">
        <f t="shared" si="65"/>
        <v>655</v>
      </c>
      <c r="B673" s="15">
        <f>E$3+(((E$6*B$3)/(D$6*A$6))^0.5*((G$3^2-A673^2)^0.5-(F$3^2-A673^2)^0.5))</f>
        <v>0.46468450270881312</v>
      </c>
      <c r="C673" s="15">
        <f>(((B$3*(G$3^2-A673^2)/A$6)+(D$6*D$3^2/C$6))^0.5)-(((B$3*(F$3^2-A673^2)/A$6)+(D$6*C$3^2/C$6))^0.5)</f>
        <v>0.4566880155380133</v>
      </c>
      <c r="D673" s="15">
        <f>((E$6*B$3*A$6)/(D$6*F$6^2))^0.5*((A673/(G$3^2-A673^2)^0.5)/(A673/(F$3^2-A673^2)^0.5))</f>
        <v>5.7553012741539179E-7</v>
      </c>
      <c r="E673" s="15">
        <f t="shared" si="60"/>
        <v>18.149918098171796</v>
      </c>
      <c r="F673" s="9">
        <f>(B$3/F$6)*((A673/(((B$3/A$6)*(G$3^2-A673^2))+(D$6*D$3^2/C$6))^0.5)-(A673/(((B$3/A$6)*(F$3^2-A673^2))+(D$6*C$3^2/C$6))^0.5))</f>
        <v>-5.0626843051930042E-9</v>
      </c>
      <c r="G673" s="9">
        <f t="shared" si="61"/>
        <v>-0.15965681224856659</v>
      </c>
      <c r="H673" s="9">
        <f>F$6*((D$6)/(E$6*B$3*A$6))^0.5*(((G$3^2-A673^2)^0.5-(G$3^2-G$6^2)^0.5-(G$3*LN((G$6*(G$3+(G$3^2-A673^2)^0.5))/(A673*(G$3+(G$3^2-G$6^2)^0.5)))))-((F$3^2-A673^2)^0.5-(F$3^2-G$6^2)^0.5-(F$3*LN((G$6*(F$3+(F$3^2-A673^2)^0.5))/(A673*(F$3+(F$3^2-G$6^2)^0.5))))))</f>
        <v>6088794.5732810255</v>
      </c>
      <c r="I673" s="15">
        <f t="shared" si="62"/>
        <v>0.19307440935061598</v>
      </c>
      <c r="J673" s="9">
        <f>X$3*(((B$10-A673^2)^0.5-(B$10-H$6^2)^0.5-(B$10^0.5*LN((H$6/A673)*((B$10^0.5+(B$10-A673^2)^0.5)/(B$10^0.5+(B$10-A673^2)^0.5)))))-((A$10-A673^2)^0.5-(A$10-H$6^2)^0.5-(A$10^0.5*LN((H$6/A673)*((A$10^0.5+(A$10-A673^2)^0.5)/(A$10^0.5+(A$10-A673^2)^0.5))))))</f>
        <v>41761196.644691706</v>
      </c>
      <c r="K673" s="15">
        <f t="shared" si="63"/>
        <v>1.3242388585962617</v>
      </c>
      <c r="L673" s="9">
        <f>((X$3*((B$10-B$14^2)^0.5-(B$10-H$6^2)^0.5-(B$10^0.5*LN((H$6/B$14)*((B$10^0.5+(B$10-B$14^2)^0.5)/(B$10^0.5+(B$10-B$14^2)^0.5))))))+(F$6*((D$6)/(E$6*B$3*A$6))^0.5*((G$3^2-A673^2)^0.5-(G$3^2-B$14^2)^0.5-(G$3*LN((B$14*(G$3+(G$3^2-A673^2)^0.5))/(A673*(G$3+(G$3^2-B$14^2)^0.5)))))))-((X$3*((A$10-A$14^2)^0.5-(A$10-H$6^2)^0.5-(A$10^0.5*LN((H$6/A$14)*((A$10^0.5+(A$10-A$14^2)^0.5)/(A$10^0.5+(A$10-A$14^2)^0.5))))))+(F$6*((D$6)/(E$6*B$3*A$6))^0.5*((F$3^2-A673^2)^0.5-(F$3^2-A$14^2)^0.5-(F$3*LN((A$14*(F$3+(F$3^2-A673^2)^0.5))/(A673*(F$3+(F$3^2-A$14^2)^0.5)))))))</f>
        <v>49016861.067642212</v>
      </c>
      <c r="M673" s="15">
        <f t="shared" si="64"/>
        <v>1.5543144681520236</v>
      </c>
    </row>
    <row r="674" spans="1:13" x14ac:dyDescent="0.25">
      <c r="A674">
        <f t="shared" si="65"/>
        <v>656</v>
      </c>
      <c r="B674" s="15">
        <f>E$3+(((E$6*B$3)/(D$6*A$6))^0.5*((G$3^2-A674^2)^0.5-(F$3^2-A674^2)^0.5))</f>
        <v>0.46464289878168258</v>
      </c>
      <c r="C674" s="15">
        <f>(((B$3*(G$3^2-A674^2)/A$6)+(D$6*D$3^2/C$6))^0.5)-(((B$3*(F$3^2-A674^2)/A$6)+(D$6*C$3^2/C$6))^0.5)</f>
        <v>0.45670574949227216</v>
      </c>
      <c r="D674" s="15">
        <f>((E$6*B$3*A$6)/(D$6*F$6^2))^0.5*((A674/(G$3^2-A674^2)^0.5)/(A674/(F$3^2-A674^2)^0.5))</f>
        <v>5.7556276791865782E-7</v>
      </c>
      <c r="E674" s="15">
        <f t="shared" si="60"/>
        <v>18.150947449082793</v>
      </c>
      <c r="F674" s="9">
        <f>(B$3/F$6)*((A674/(((B$3/A$6)*(G$3^2-A674^2))+(D$6*D$3^2/C$6))^0.5)-(A674/(((B$3/A$6)*(F$3^2-A674^2))+(D$6*C$3^2/C$6))^0.5))</f>
        <v>-5.071004310238223E-9</v>
      </c>
      <c r="G674" s="9">
        <f t="shared" si="61"/>
        <v>-0.15991919192767259</v>
      </c>
      <c r="H674" s="9">
        <f>F$6*((D$6)/(E$6*B$3*A$6))^0.5*(((G$3^2-A674^2)^0.5-(G$3^2-G$6^2)^0.5-(G$3*LN((G$6*(G$3+(G$3^2-A674^2)^0.5))/(A674*(G$3+(G$3^2-G$6^2)^0.5)))))-((F$3^2-A674^2)^0.5-(F$3^2-G$6^2)^0.5-(F$3*LN((G$6*(F$3+(F$3^2-A674^2)^0.5))/(A674*(F$3+(F$3^2-G$6^2)^0.5))))))</f>
        <v>6040003.9152355492</v>
      </c>
      <c r="I674" s="15">
        <f t="shared" si="62"/>
        <v>0.19152726773324294</v>
      </c>
      <c r="J674" s="9">
        <f>X$3*(((B$10-A674^2)^0.5-(B$10-H$6^2)^0.5-(B$10^0.5*LN((H$6/A674)*((B$10^0.5+(B$10-A674^2)^0.5)/(B$10^0.5+(B$10-A674^2)^0.5)))))-((A$10-A674^2)^0.5-(A$10-H$6^2)^0.5-(A$10^0.5*LN((H$6/A674)*((A$10^0.5+(A$10-A674^2)^0.5)/(A$10^0.5+(A$10-A674^2)^0.5))))))</f>
        <v>41776776.176801398</v>
      </c>
      <c r="K674" s="15">
        <f t="shared" si="63"/>
        <v>1.3247328823186644</v>
      </c>
      <c r="L674" s="9">
        <f>((X$3*((B$10-B$14^2)^0.5-(B$10-H$6^2)^0.5-(B$10^0.5*LN((H$6/B$14)*((B$10^0.5+(B$10-B$14^2)^0.5)/(B$10^0.5+(B$10-B$14^2)^0.5))))))+(F$6*((D$6)/(E$6*B$3*A$6))^0.5*((G$3^2-A674^2)^0.5-(G$3^2-B$14^2)^0.5-(G$3*LN((B$14*(G$3+(G$3^2-A674^2)^0.5))/(A674*(G$3+(G$3^2-B$14^2)^0.5)))))))-((X$3*((A$10-A$14^2)^0.5-(A$10-H$6^2)^0.5-(A$10^0.5*LN((H$6/A$14)*((A$10^0.5+(A$10-A$14^2)^0.5)/(A$10^0.5+(A$10-A$14^2)^0.5))))))+(F$6*((D$6)/(E$6*B$3*A$6))^0.5*((F$3^2-A674^2)^0.5-(F$3^2-A$14^2)^0.5-(F$3*LN((A$14*(F$3+(F$3^2-A674^2)^0.5))/(A674*(F$3+(F$3^2-A$14^2)^0.5)))))))</f>
        <v>48968070.409597397</v>
      </c>
      <c r="M674" s="15">
        <f t="shared" si="64"/>
        <v>1.5527673265346713</v>
      </c>
    </row>
    <row r="675" spans="1:13" x14ac:dyDescent="0.25">
      <c r="A675">
        <f t="shared" si="65"/>
        <v>657</v>
      </c>
      <c r="B675" s="15">
        <f>E$3+(((E$6*B$3)/(D$6*A$6))^0.5*((G$3^2-A675^2)^0.5-(F$3^2-A675^2)^0.5))</f>
        <v>0.46460108363535713</v>
      </c>
      <c r="C675" s="15">
        <f>(((B$3*(G$3^2-A675^2)/A$6)+(D$6*D$3^2/C$6))^0.5)-(((B$3*(F$3^2-A675^2)/A$6)+(D$6*C$3^2/C$6))^0.5)</f>
        <v>0.45672351257147881</v>
      </c>
      <c r="D675" s="15">
        <f>((E$6*B$3*A$6)/(D$6*F$6^2))^0.5*((A675/(G$3^2-A675^2)^0.5)/(A675/(F$3^2-A675^2)^0.5))</f>
        <v>5.7559561474891616E-7</v>
      </c>
      <c r="E675" s="15">
        <f t="shared" si="60"/>
        <v>18.151983306721821</v>
      </c>
      <c r="F675" s="9">
        <f>(B$3/F$6)*((A675/(((B$3/A$6)*(G$3^2-A675^2))+(D$6*D$3^2/C$6))^0.5)-(A675/(((B$3/A$6)*(F$3^2-A675^2))+(D$6*C$3^2/C$6))^0.5))</f>
        <v>-5.0793271339389322E-9</v>
      </c>
      <c r="G675" s="9">
        <f t="shared" si="61"/>
        <v>-0.16018166049589816</v>
      </c>
      <c r="H675" s="9">
        <f>F$6*((D$6)/(E$6*B$3*A$6))^0.5*(((G$3^2-A675^2)^0.5-(G$3^2-G$6^2)^0.5-(G$3*LN((G$6*(G$3+(G$3^2-A675^2)^0.5))/(A675*(G$3+(G$3^2-G$6^2)^0.5)))))-((F$3^2-A675^2)^0.5-(F$3^2-G$6^2)^0.5-(F$3*LN((G$6*(F$3+(F$3^2-A675^2)^0.5))/(A675*(F$3+(F$3^2-G$6^2)^0.5))))))</f>
        <v>5991230.0739496369</v>
      </c>
      <c r="I675" s="15">
        <f t="shared" si="62"/>
        <v>0.18998065937181752</v>
      </c>
      <c r="J675" s="9">
        <f>X$3*(((B$10-A675^2)^0.5-(B$10-H$6^2)^0.5-(B$10^0.5*LN((H$6/A675)*((B$10^0.5+(B$10-A675^2)^0.5)/(B$10^0.5+(B$10-A675^2)^0.5)))))-((A$10-A675^2)^0.5-(A$10-H$6^2)^0.5-(A$10^0.5*LN((H$6/A675)*((A$10^0.5+(A$10-A675^2)^0.5)/(A$10^0.5+(A$10-A675^2)^0.5))))))</f>
        <v>41792333.216958396</v>
      </c>
      <c r="K675" s="15">
        <f t="shared" si="63"/>
        <v>1.3252261928259259</v>
      </c>
      <c r="L675" s="9">
        <f>((X$3*((B$10-B$14^2)^0.5-(B$10-H$6^2)^0.5-(B$10^0.5*LN((H$6/B$14)*((B$10^0.5+(B$10-B$14^2)^0.5)/(B$10^0.5+(B$10-B$14^2)^0.5))))))+(F$6*((D$6)/(E$6*B$3*A$6))^0.5*((G$3^2-A675^2)^0.5-(G$3^2-B$14^2)^0.5-(G$3*LN((B$14*(G$3+(G$3^2-A675^2)^0.5))/(A675*(G$3+(G$3^2-B$14^2)^0.5)))))))-((X$3*((A$10-A$14^2)^0.5-(A$10-H$6^2)^0.5-(A$10^0.5*LN((H$6/A$14)*((A$10^0.5+(A$10-A$14^2)^0.5)/(A$10^0.5+(A$10-A$14^2)^0.5))))))+(F$6*((D$6)/(E$6*B$3*A$6))^0.5*((F$3^2-A675^2)^0.5-(F$3^2-A$14^2)^0.5-(F$3*LN((A$14*(F$3+(F$3^2-A675^2)^0.5))/(A675*(F$3+(F$3^2-A$14^2)^0.5)))))))</f>
        <v>48919296.568311691</v>
      </c>
      <c r="M675" s="15">
        <f t="shared" si="64"/>
        <v>1.5512207181732525</v>
      </c>
    </row>
    <row r="676" spans="1:13" x14ac:dyDescent="0.25">
      <c r="A676">
        <f t="shared" si="65"/>
        <v>658</v>
      </c>
      <c r="B676" s="15">
        <f>E$3+(((E$6*B$3)/(D$6*A$6))^0.5*((G$3^2-A676^2)^0.5-(F$3^2-A676^2)^0.5))</f>
        <v>0.46455905571537581</v>
      </c>
      <c r="C676" s="15">
        <f>(((B$3*(G$3^2-A676^2)/A$6)+(D$6*D$3^2/C$6))^0.5)-(((B$3*(F$3^2-A676^2)/A$6)+(D$6*C$3^2/C$6))^0.5)</f>
        <v>0.45674130478550268</v>
      </c>
      <c r="D676" s="15">
        <f>((E$6*B$3*A$6)/(D$6*F$6^2))^0.5*((A676/(G$3^2-A676^2)^0.5)/(A676/(F$3^2-A676^2)^0.5))</f>
        <v>5.756286697534741E-7</v>
      </c>
      <c r="E676" s="15">
        <f t="shared" si="60"/>
        <v>18.153025729345558</v>
      </c>
      <c r="F676" s="9">
        <f>(B$3/F$6)*((A676/(((B$3/A$6)*(G$3^2-A676^2))+(D$6*D$3^2/C$6))^0.5)-(A676/(((B$3/A$6)*(F$3^2-A676^2))+(D$6*C$3^2/C$6))^0.5))</f>
        <v>-5.0876527815010378E-9</v>
      </c>
      <c r="G676" s="9">
        <f t="shared" si="61"/>
        <v>-0.16044421811741671</v>
      </c>
      <c r="H676" s="9">
        <f>F$6*((D$6)/(E$6*B$3*A$6))^0.5*(((G$3^2-A676^2)^0.5-(G$3^2-G$6^2)^0.5-(G$3*LN((G$6*(G$3+(G$3^2-A676^2)^0.5))/(A676*(G$3+(G$3^2-G$6^2)^0.5)))))-((F$3^2-A676^2)^0.5-(F$3^2-G$6^2)^0.5-(F$3*LN((G$6*(F$3+(F$3^2-A676^2)^0.5))/(A676*(F$3+(F$3^2-G$6^2)^0.5))))))</f>
        <v>5942472.706446426</v>
      </c>
      <c r="I676" s="15">
        <f t="shared" si="62"/>
        <v>0.18843457339061473</v>
      </c>
      <c r="J676" s="9">
        <f>X$3*(((B$10-A676^2)^0.5-(B$10-H$6^2)^0.5-(B$10^0.5*LN((H$6/A676)*((B$10^0.5+(B$10-A676^2)^0.5)/(B$10^0.5+(B$10-A676^2)^0.5)))))-((A$10-A676^2)^0.5-(A$10-H$6^2)^0.5-(A$10^0.5*LN((H$6/A676)*((A$10^0.5+(A$10-A676^2)^0.5)/(A$10^0.5+(A$10-A676^2)^0.5))))))</f>
        <v>41807867.835751057</v>
      </c>
      <c r="K676" s="15">
        <f t="shared" si="63"/>
        <v>1.3257187923563882</v>
      </c>
      <c r="L676" s="9">
        <f>((X$3*((B$10-B$14^2)^0.5-(B$10-H$6^2)^0.5-(B$10^0.5*LN((H$6/B$14)*((B$10^0.5+(B$10-B$14^2)^0.5)/(B$10^0.5+(B$10-B$14^2)^0.5))))))+(F$6*((D$6)/(E$6*B$3*A$6))^0.5*((G$3^2-A676^2)^0.5-(G$3^2-B$14^2)^0.5-(G$3*LN((B$14*(G$3+(G$3^2-A676^2)^0.5))/(A676*(G$3+(G$3^2-B$14^2)^0.5)))))))-((X$3*((A$10-A$14^2)^0.5-(A$10-H$6^2)^0.5-(A$10^0.5*LN((H$6/A$14)*((A$10^0.5+(A$10-A$14^2)^0.5)/(A$10^0.5+(A$10-A$14^2)^0.5))))))+(F$6*((D$6)/(E$6*B$3*A$6))^0.5*((F$3^2-A676^2)^0.5-(F$3^2-A$14^2)^0.5-(F$3*LN((A$14*(F$3+(F$3^2-A676^2)^0.5))/(A676*(F$3+(F$3^2-A$14^2)^0.5)))))))</f>
        <v>48870539.200807571</v>
      </c>
      <c r="M676" s="15">
        <f t="shared" si="64"/>
        <v>1.549674632192021</v>
      </c>
    </row>
    <row r="677" spans="1:13" x14ac:dyDescent="0.25">
      <c r="A677">
        <f t="shared" si="65"/>
        <v>659</v>
      </c>
      <c r="B677" s="15">
        <f>E$3+(((E$6*B$3)/(D$6*A$6))^0.5*((G$3^2-A677^2)^0.5-(F$3^2-A677^2)^0.5))</f>
        <v>0.4645168134508651</v>
      </c>
      <c r="C677" s="15">
        <f>(((B$3*(G$3^2-A677^2)/A$6)+(D$6*D$3^2/C$6))^0.5)-(((B$3*(F$3^2-A677^2)/A$6)+(D$6*C$3^2/C$6))^0.5)</f>
        <v>0.45675912614425584</v>
      </c>
      <c r="D677" s="15">
        <f>((E$6*B$3*A$6)/(D$6*F$6^2))^0.5*((A677/(G$3^2-A677^2)^0.5)/(A677/(F$3^2-A677^2)^0.5))</f>
        <v>5.7566193480202673E-7</v>
      </c>
      <c r="E677" s="15">
        <f t="shared" si="60"/>
        <v>18.154074775916715</v>
      </c>
      <c r="F677" s="9">
        <f>(B$3/F$6)*((A677/(((B$3/A$6)*(G$3^2-A677^2))+(D$6*D$3^2/C$6))^0.5)-(A677/(((B$3/A$6)*(F$3^2-A677^2))+(D$6*C$3^2/C$6))^0.5))</f>
        <v>-5.095981258134952E-9</v>
      </c>
      <c r="G677" s="9">
        <f t="shared" si="61"/>
        <v>-0.16070686495654385</v>
      </c>
      <c r="H677" s="9">
        <f>F$6*((D$6)/(E$6*B$3*A$6))^0.5*(((G$3^2-A677^2)^0.5-(G$3^2-G$6^2)^0.5-(G$3*LN((G$6*(G$3+(G$3^2-A677^2)^0.5))/(A677*(G$3+(G$3^2-G$6^2)^0.5)))))-((F$3^2-A677^2)^0.5-(F$3^2-G$6^2)^0.5-(F$3*LN((G$6*(F$3+(F$3^2-A677^2)^0.5))/(A677*(F$3+(F$3^2-G$6^2)^0.5))))))</f>
        <v>5893731.4691645345</v>
      </c>
      <c r="I677" s="15">
        <f t="shared" si="62"/>
        <v>0.18688899889537464</v>
      </c>
      <c r="J677" s="9">
        <f>X$3*(((B$10-A677^2)^0.5-(B$10-H$6^2)^0.5-(B$10^0.5*LN((H$6/A677)*((B$10^0.5+(B$10-A677^2)^0.5)/(B$10^0.5+(B$10-A677^2)^0.5)))))-((A$10-A677^2)^0.5-(A$10-H$6^2)^0.5-(A$10^0.5*LN((H$6/A677)*((A$10^0.5+(A$10-A677^2)^0.5)/(A$10^0.5+(A$10-A677^2)^0.5))))))</f>
        <v>41823380.103450209</v>
      </c>
      <c r="K677" s="15">
        <f t="shared" si="63"/>
        <v>1.3262106831383247</v>
      </c>
      <c r="L677" s="9">
        <f>((X$3*((B$10-B$14^2)^0.5-(B$10-H$6^2)^0.5-(B$10^0.5*LN((H$6/B$14)*((B$10^0.5+(B$10-B$14^2)^0.5)/(B$10^0.5+(B$10-B$14^2)^0.5))))))+(F$6*((D$6)/(E$6*B$3*A$6))^0.5*((G$3^2-A677^2)^0.5-(G$3^2-B$14^2)^0.5-(G$3*LN((B$14*(G$3+(G$3^2-A677^2)^0.5))/(A677*(G$3+(G$3^2-B$14^2)^0.5)))))))-((X$3*((A$10-A$14^2)^0.5-(A$10-H$6^2)^0.5-(A$10^0.5*LN((H$6/A$14)*((A$10^0.5+(A$10-A$14^2)^0.5)/(A$10^0.5+(A$10-A$14^2)^0.5))))))+(F$6*((D$6)/(E$6*B$3*A$6))^0.5*((F$3^2-A677^2)^0.5-(F$3^2-A$14^2)^0.5-(F$3*LN((A$14*(F$3+(F$3^2-A677^2)^0.5))/(A677*(F$3+(F$3^2-A$14^2)^0.5)))))))</f>
        <v>48821797.963526726</v>
      </c>
      <c r="M677" s="15">
        <f t="shared" si="64"/>
        <v>1.5481290576968141</v>
      </c>
    </row>
    <row r="678" spans="1:13" x14ac:dyDescent="0.25">
      <c r="A678">
        <f t="shared" si="65"/>
        <v>660</v>
      </c>
      <c r="B678" s="15">
        <f>E$3+(((E$6*B$3)/(D$6*A$6))^0.5*((G$3^2-A678^2)^0.5-(F$3^2-A678^2)^0.5))</f>
        <v>0.46447435525431557</v>
      </c>
      <c r="C678" s="15">
        <f>(((B$3*(G$3^2-A678^2)/A$6)+(D$6*D$3^2/C$6))^0.5)-(((B$3*(F$3^2-A678^2)/A$6)+(D$6*C$3^2/C$6))^0.5)</f>
        <v>0.45677697665761485</v>
      </c>
      <c r="D678" s="15">
        <f>((E$6*B$3*A$6)/(D$6*F$6^2))^0.5*((A678/(G$3^2-A678^2)^0.5)/(A678/(F$3^2-A678^2)^0.5))</f>
        <v>5.7569541178699825E-7</v>
      </c>
      <c r="E678" s="15">
        <f t="shared" si="60"/>
        <v>18.155130506114777</v>
      </c>
      <c r="F678" s="9">
        <f>(B$3/F$6)*((A678/(((B$3/A$6)*(G$3^2-A678^2))+(D$6*D$3^2/C$6))^0.5)-(A678/(((B$3/A$6)*(F$3^2-A678^2))+(D$6*C$3^2/C$6))^0.5))</f>
        <v>-5.1043125690555109E-9</v>
      </c>
      <c r="G678" s="9">
        <f t="shared" si="61"/>
        <v>-0.16096960117773459</v>
      </c>
      <c r="H678" s="9">
        <f>F$6*((D$6)/(E$6*B$3*A$6))^0.5*(((G$3^2-A678^2)^0.5-(G$3^2-G$6^2)^0.5-(G$3*LN((G$6*(G$3+(G$3^2-A678^2)^0.5))/(A678*(G$3+(G$3^2-G$6^2)^0.5)))))-((F$3^2-A678^2)^0.5-(F$3^2-G$6^2)^0.5-(F$3*LN((G$6*(F$3+(F$3^2-A678^2)^0.5))/(A678*(F$3+(F$3^2-G$6^2)^0.5))))))</f>
        <v>5845006.017940254</v>
      </c>
      <c r="I678" s="15">
        <f t="shared" si="62"/>
        <v>0.18534392497273763</v>
      </c>
      <c r="J678" s="9">
        <f>X$3*(((B$10-A678^2)^0.5-(B$10-H$6^2)^0.5-(B$10^0.5*LN((H$6/A678)*((B$10^0.5+(B$10-A678^2)^0.5)/(B$10^0.5+(B$10-A678^2)^0.5)))))-((A$10-A678^2)^0.5-(A$10-H$6^2)^0.5-(A$10^0.5*LN((H$6/A678)*((A$10^0.5+(A$10-A678^2)^0.5)/(A$10^0.5+(A$10-A678^2)^0.5))))))</f>
        <v>41838870.090007134</v>
      </c>
      <c r="K678" s="15">
        <f t="shared" si="63"/>
        <v>1.3267018673898761</v>
      </c>
      <c r="L678" s="9">
        <f>((X$3*((B$10-B$14^2)^0.5-(B$10-H$6^2)^0.5-(B$10^0.5*LN((H$6/B$14)*((B$10^0.5+(B$10-B$14^2)^0.5)/(B$10^0.5+(B$10-B$14^2)^0.5))))))+(F$6*((D$6)/(E$6*B$3*A$6))^0.5*((G$3^2-A678^2)^0.5-(G$3^2-B$14^2)^0.5-(G$3*LN((B$14*(G$3+(G$3^2-A678^2)^0.5))/(A678*(G$3+(G$3^2-B$14^2)^0.5)))))))-((X$3*((A$10-A$14^2)^0.5-(A$10-H$6^2)^0.5-(A$10^0.5*LN((H$6/A$14)*((A$10^0.5+(A$10-A$14^2)^0.5)/(A$10^0.5+(A$10-A$14^2)^0.5))))))+(F$6*((D$6)/(E$6*B$3*A$6))^0.5*((F$3^2-A678^2)^0.5-(F$3^2-A$14^2)^0.5-(F$3*LN((A$14*(F$3+(F$3^2-A678^2)^0.5))/(A678*(F$3+(F$3^2-A$14^2)^0.5)))))))</f>
        <v>48773072.512301445</v>
      </c>
      <c r="M678" s="15">
        <f t="shared" si="64"/>
        <v>1.5465839837741453</v>
      </c>
    </row>
    <row r="679" spans="1:13" x14ac:dyDescent="0.25">
      <c r="A679">
        <f t="shared" si="65"/>
        <v>661</v>
      </c>
      <c r="B679" s="15">
        <f>E$3+(((E$6*B$3)/(D$6*A$6))^0.5*((G$3^2-A679^2)^0.5-(F$3^2-A679^2)^0.5))</f>
        <v>0.46443167952135611</v>
      </c>
      <c r="C679" s="15">
        <f>(((B$3*(G$3^2-A679^2)/A$6)+(D$6*D$3^2/C$6))^0.5)-(((B$3*(F$3^2-A679^2)/A$6)+(D$6*C$3^2/C$6))^0.5)</f>
        <v>0.45679485633554151</v>
      </c>
      <c r="D679" s="15">
        <f>((E$6*B$3*A$6)/(D$6*F$6^2))^0.5*((A679/(G$3^2-A679^2)^0.5)/(A679/(F$3^2-A679^2)^0.5))</f>
        <v>5.7572910262388609E-7</v>
      </c>
      <c r="E679" s="15">
        <f t="shared" si="60"/>
        <v>18.156192980346873</v>
      </c>
      <c r="F679" s="9">
        <f>(B$3/F$6)*((A679/(((B$3/A$6)*(G$3^2-A679^2))+(D$6*D$3^2/C$6))^0.5)-(A679/(((B$3/A$6)*(F$3^2-A679^2))+(D$6*C$3^2/C$6))^0.5))</f>
        <v>-5.1126467194823011E-9</v>
      </c>
      <c r="G679" s="9">
        <f t="shared" si="61"/>
        <v>-0.16123242694559384</v>
      </c>
      <c r="H679" s="9">
        <f>F$6*((D$6)/(E$6*B$3*A$6))^0.5*(((G$3^2-A679^2)^0.5-(G$3^2-G$6^2)^0.5-(G$3*LN((G$6*(G$3+(G$3^2-A679^2)^0.5))/(A679*(G$3+(G$3^2-G$6^2)^0.5)))))-((F$3^2-A679^2)^0.5-(F$3^2-G$6^2)^0.5-(F$3*LN((G$6*(F$3+(F$3^2-A679^2)^0.5))/(A679*(F$3+(F$3^2-G$6^2)^0.5))))))</f>
        <v>5796296.0079824617</v>
      </c>
      <c r="I679" s="15">
        <f t="shared" si="62"/>
        <v>0.18379934068944895</v>
      </c>
      <c r="J679" s="9">
        <f>X$3*(((B$10-A679^2)^0.5-(B$10-H$6^2)^0.5-(B$10^0.5*LN((H$6/A679)*((B$10^0.5+(B$10-A679^2)^0.5)/(B$10^0.5+(B$10-A679^2)^0.5)))))-((A$10-A679^2)^0.5-(A$10-H$6^2)^0.5-(A$10^0.5*LN((H$6/A679)*((A$10^0.5+(A$10-A679^2)^0.5)/(A$10^0.5+(A$10-A679^2)^0.5))))))</f>
        <v>41854337.865058623</v>
      </c>
      <c r="K679" s="15">
        <f t="shared" si="63"/>
        <v>1.3271923473192104</v>
      </c>
      <c r="L679" s="9">
        <f>((X$3*((B$10-B$14^2)^0.5-(B$10-H$6^2)^0.5-(B$10^0.5*LN((H$6/B$14)*((B$10^0.5+(B$10-B$14^2)^0.5)/(B$10^0.5+(B$10-B$14^2)^0.5))))))+(F$6*((D$6)/(E$6*B$3*A$6))^0.5*((G$3^2-A679^2)^0.5-(G$3^2-B$14^2)^0.5-(G$3*LN((B$14*(G$3+(G$3^2-A679^2)^0.5))/(A679*(G$3+(G$3^2-B$14^2)^0.5)))))))-((X$3*((A$10-A$14^2)^0.5-(A$10-H$6^2)^0.5-(A$10^0.5*LN((H$6/A$14)*((A$10^0.5+(A$10-A$14^2)^0.5)/(A$10^0.5+(A$10-A$14^2)^0.5))))))+(F$6*((D$6)/(E$6*B$3*A$6))^0.5*((F$3^2-A679^2)^0.5-(F$3^2-A$14^2)^0.5-(F$3*LN((A$14*(F$3+(F$3^2-A679^2)^0.5))/(A679*(F$3+(F$3^2-A$14^2)^0.5)))))))</f>
        <v>48724362.502343178</v>
      </c>
      <c r="M679" s="15">
        <f t="shared" si="64"/>
        <v>1.5450393994908416</v>
      </c>
    </row>
    <row r="680" spans="1:13" x14ac:dyDescent="0.25">
      <c r="A680">
        <f t="shared" si="65"/>
        <v>662</v>
      </c>
      <c r="B680" s="15">
        <f>E$3+(((E$6*B$3)/(D$6*A$6))^0.5*((G$3^2-A680^2)^0.5-(F$3^2-A680^2)^0.5))</f>
        <v>0.4643887846305258</v>
      </c>
      <c r="C680" s="15">
        <f>(((B$3*(G$3^2-A680^2)/A$6)+(D$6*D$3^2/C$6))^0.5)-(((B$3*(F$3^2-A680^2)/A$6)+(D$6*C$3^2/C$6))^0.5)</f>
        <v>0.45681276518797631</v>
      </c>
      <c r="D680" s="15">
        <f>((E$6*B$3*A$6)/(D$6*F$6^2))^0.5*((A680/(G$3^2-A680^2)^0.5)/(A680/(F$3^2-A680^2)^0.5))</f>
        <v>5.7576300925161317E-7</v>
      </c>
      <c r="E680" s="15">
        <f t="shared" si="60"/>
        <v>18.157262259758873</v>
      </c>
      <c r="F680" s="9">
        <f>(B$3/F$6)*((A680/(((B$3/A$6)*(G$3^2-A680^2))+(D$6*D$3^2/C$6))^0.5)-(A680/(((B$3/A$6)*(F$3^2-A680^2))+(D$6*C$3^2/C$6))^0.5))</f>
        <v>-5.120983714639252E-9</v>
      </c>
      <c r="G680" s="9">
        <f t="shared" si="61"/>
        <v>-0.16149534242486344</v>
      </c>
      <c r="H680" s="9">
        <f>F$6*((D$6)/(E$6*B$3*A$6))^0.5*(((G$3^2-A680^2)^0.5-(G$3^2-G$6^2)^0.5-(G$3*LN((G$6*(G$3+(G$3^2-A680^2)^0.5))/(A680*(G$3+(G$3^2-G$6^2)^0.5)))))-((F$3^2-A680^2)^0.5-(F$3^2-G$6^2)^0.5-(F$3*LN((G$6*(F$3+(F$3^2-A680^2)^0.5))/(A680*(F$3+(F$3^2-G$6^2)^0.5))))))</f>
        <v>5747601.093859721</v>
      </c>
      <c r="I680" s="15">
        <f t="shared" si="62"/>
        <v>0.18225523509194955</v>
      </c>
      <c r="J680" s="9">
        <f>X$3*(((B$10-A680^2)^0.5-(B$10-H$6^2)^0.5-(B$10^0.5*LN((H$6/A680)*((B$10^0.5+(B$10-A680^2)^0.5)/(B$10^0.5+(B$10-A680^2)^0.5)))))-((A$10-A680^2)^0.5-(A$10-H$6^2)^0.5-(A$10^0.5*LN((H$6/A680)*((A$10^0.5+(A$10-A680^2)^0.5)/(A$10^0.5+(A$10-A680^2)^0.5))))))</f>
        <v>41869783.497923948</v>
      </c>
      <c r="K680" s="15">
        <f t="shared" si="63"/>
        <v>1.3276821251244275</v>
      </c>
      <c r="L680" s="9">
        <f>((X$3*((B$10-B$14^2)^0.5-(B$10-H$6^2)^0.5-(B$10^0.5*LN((H$6/B$14)*((B$10^0.5+(B$10-B$14^2)^0.5)/(B$10^0.5+(B$10-B$14^2)^0.5))))))+(F$6*((D$6)/(E$6*B$3*A$6))^0.5*((G$3^2-A680^2)^0.5-(G$3^2-B$14^2)^0.5-(G$3*LN((B$14*(G$3+(G$3^2-A680^2)^0.5))/(A680*(G$3+(G$3^2-B$14^2)^0.5)))))))-((X$3*((A$10-A$14^2)^0.5-(A$10-H$6^2)^0.5-(A$10^0.5*LN((H$6/A$14)*((A$10^0.5+(A$10-A$14^2)^0.5)/(A$10^0.5+(A$10-A$14^2)^0.5))))))+(F$6*((D$6)/(E$6*B$3*A$6))^0.5*((F$3^2-A680^2)^0.5-(F$3^2-A$14^2)^0.5-(F$3*LN((A$14*(F$3+(F$3^2-A680^2)^0.5))/(A680*(F$3+(F$3^2-A$14^2)^0.5)))))))</f>
        <v>48675667.58822155</v>
      </c>
      <c r="M680" s="15">
        <f t="shared" si="64"/>
        <v>1.5434952938933775</v>
      </c>
    </row>
    <row r="681" spans="1:13" x14ac:dyDescent="0.25">
      <c r="A681">
        <f t="shared" si="65"/>
        <v>663</v>
      </c>
      <c r="B681" s="15">
        <f>E$3+(((E$6*B$3)/(D$6*A$6))^0.5*((G$3^2-A681^2)^0.5-(F$3^2-A681^2)^0.5))</f>
        <v>0.46434566894303886</v>
      </c>
      <c r="C681" s="15">
        <f>(((B$3*(G$3^2-A681^2)/A$6)+(D$6*D$3^2/C$6))^0.5)-(((B$3*(F$3^2-A681^2)/A$6)+(D$6*C$3^2/C$6))^0.5)</f>
        <v>0.45683070322487396</v>
      </c>
      <c r="D681" s="15">
        <f>((E$6*B$3*A$6)/(D$6*F$6^2))^0.5*((A681/(G$3^2-A681^2)^0.5)/(A681/(F$3^2-A681^2)^0.5))</f>
        <v>5.7579713363288738E-7</v>
      </c>
      <c r="E681" s="15">
        <f t="shared" si="60"/>
        <v>18.158338406246735</v>
      </c>
      <c r="F681" s="9">
        <f>(B$3/F$6)*((A681/(((B$3/A$6)*(G$3^2-A681^2))+(D$6*D$3^2/C$6))^0.5)-(A681/(((B$3/A$6)*(F$3^2-A681^2))+(D$6*C$3^2/C$6))^0.5))</f>
        <v>-5.1293235597548017E-9</v>
      </c>
      <c r="G681" s="9">
        <f t="shared" si="61"/>
        <v>-0.16175834778042744</v>
      </c>
      <c r="H681" s="9">
        <f>F$6*((D$6)/(E$6*B$3*A$6))^0.5*(((G$3^2-A681^2)^0.5-(G$3^2-G$6^2)^0.5-(G$3*LN((G$6*(G$3+(G$3^2-A681^2)^0.5))/(A681*(G$3+(G$3^2-G$6^2)^0.5)))))-((F$3^2-A681^2)^0.5-(F$3^2-G$6^2)^0.5-(F$3*LN((G$6*(F$3+(F$3^2-A681^2)^0.5))/(A681*(F$3+(F$3^2-G$6^2)^0.5))))))</f>
        <v>5698920.9294758961</v>
      </c>
      <c r="I681" s="15">
        <f t="shared" si="62"/>
        <v>0.18071159720560301</v>
      </c>
      <c r="J681" s="9">
        <f>X$3*(((B$10-A681^2)^0.5-(B$10-H$6^2)^0.5-(B$10^0.5*LN((H$6/A681)*((B$10^0.5+(B$10-A681^2)^0.5)/(B$10^0.5+(B$10-A681^2)^0.5)))))-((A$10-A681^2)^0.5-(A$10-H$6^2)^0.5-(A$10^0.5*LN((H$6/A681)*((A$10^0.5+(A$10-A681^2)^0.5)/(A$10^0.5+(A$10-A681^2)^0.5))))))</f>
        <v>41885207.057612948</v>
      </c>
      <c r="K681" s="15">
        <f t="shared" si="63"/>
        <v>1.3281712029938149</v>
      </c>
      <c r="L681" s="9">
        <f>((X$3*((B$10-B$14^2)^0.5-(B$10-H$6^2)^0.5-(B$10^0.5*LN((H$6/B$14)*((B$10^0.5+(B$10-B$14^2)^0.5)/(B$10^0.5+(B$10-B$14^2)^0.5))))))+(F$6*((D$6)/(E$6*B$3*A$6))^0.5*((G$3^2-A681^2)^0.5-(G$3^2-B$14^2)^0.5-(G$3*LN((B$14*(G$3+(G$3^2-A681^2)^0.5))/(A681*(G$3+(G$3^2-B$14^2)^0.5)))))))-((X$3*((A$10-A$14^2)^0.5-(A$10-H$6^2)^0.5-(A$10^0.5*LN((H$6/A$14)*((A$10^0.5+(A$10-A$14^2)^0.5)/(A$10^0.5+(A$10-A$14^2)^0.5))))))+(F$6*((D$6)/(E$6*B$3*A$6))^0.5*((F$3^2-A681^2)^0.5-(F$3^2-A$14^2)^0.5-(F$3*LN((A$14*(F$3+(F$3^2-A681^2)^0.5))/(A681*(F$3+(F$3^2-A$14^2)^0.5)))))))</f>
        <v>48626987.423837662</v>
      </c>
      <c r="M681" s="15">
        <f t="shared" si="64"/>
        <v>1.5419516560070288</v>
      </c>
    </row>
    <row r="682" spans="1:13" x14ac:dyDescent="0.25">
      <c r="A682">
        <f t="shared" si="65"/>
        <v>664</v>
      </c>
      <c r="B682" s="15">
        <f>E$3+(((E$6*B$3)/(D$6*A$6))^0.5*((G$3^2-A682^2)^0.5-(F$3^2-A682^2)^0.5))</f>
        <v>0.46430233080254935</v>
      </c>
      <c r="C682" s="15">
        <f>(((B$3*(G$3^2-A682^2)/A$6)+(D$6*D$3^2/C$6))^0.5)-(((B$3*(F$3^2-A682^2)/A$6)+(D$6*C$3^2/C$6))^0.5)</f>
        <v>0.45684867045622468</v>
      </c>
      <c r="D682" s="15">
        <f>((E$6*B$3*A$6)/(D$6*F$6^2))^0.5*((A682/(G$3^2-A682^2)^0.5)/(A682/(F$3^2-A682^2)^0.5))</f>
        <v>5.758314777545649E-7</v>
      </c>
      <c r="E682" s="15">
        <f t="shared" si="60"/>
        <v>18.159421482467959</v>
      </c>
      <c r="F682" s="9">
        <f>(B$3/F$6)*((A682/(((B$3/A$6)*(G$3^2-A682^2))+(D$6*D$3^2/C$6))^0.5)-(A682/(((B$3/A$6)*(F$3^2-A682^2))+(D$6*C$3^2/C$6))^0.5))</f>
        <v>-5.1376662600618917E-9</v>
      </c>
      <c r="G682" s="9">
        <f t="shared" si="61"/>
        <v>-0.16202144317731182</v>
      </c>
      <c r="H682" s="9">
        <f>F$6*((D$6)/(E$6*B$3*A$6))^0.5*(((G$3^2-A682^2)^0.5-(G$3^2-G$6^2)^0.5-(G$3*LN((G$6*(G$3+(G$3^2-A682^2)^0.5))/(A682*(G$3+(G$3^2-G$6^2)^0.5)))))-((F$3^2-A682^2)^0.5-(F$3^2-G$6^2)^0.5-(F$3*LN((G$6*(F$3+(F$3^2-A682^2)^0.5))/(A682*(F$3+(F$3^2-G$6^2)^0.5))))))</f>
        <v>5650255.1680547269</v>
      </c>
      <c r="I682" s="15">
        <f t="shared" si="62"/>
        <v>0.17916841603420622</v>
      </c>
      <c r="J682" s="9">
        <f>X$3*(((B$10-A682^2)^0.5-(B$10-H$6^2)^0.5-(B$10^0.5*LN((H$6/A682)*((B$10^0.5+(B$10-A682^2)^0.5)/(B$10^0.5+(B$10-A682^2)^0.5)))))-((A$10-A682^2)^0.5-(A$10-H$6^2)^0.5-(A$10^0.5*LN((H$6/A682)*((A$10^0.5+(A$10-A682^2)^0.5)/(A$10^0.5+(A$10-A682^2)^0.5))))))</f>
        <v>41900608.612822972</v>
      </c>
      <c r="K682" s="15">
        <f t="shared" si="63"/>
        <v>1.3286595831057513</v>
      </c>
      <c r="L682" s="9">
        <f>((X$3*((B$10-B$14^2)^0.5-(B$10-H$6^2)^0.5-(B$10^0.5*LN((H$6/B$14)*((B$10^0.5+(B$10-B$14^2)^0.5)/(B$10^0.5+(B$10-B$14^2)^0.5))))))+(F$6*((D$6)/(E$6*B$3*A$6))^0.5*((G$3^2-A682^2)^0.5-(G$3^2-B$14^2)^0.5-(G$3*LN((B$14*(G$3+(G$3^2-A682^2)^0.5))/(A682*(G$3+(G$3^2-B$14^2)^0.5)))))))-((X$3*((A$10-A$14^2)^0.5-(A$10-H$6^2)^0.5-(A$10^0.5*LN((H$6/A$14)*((A$10^0.5+(A$10-A$14^2)^0.5)/(A$10^0.5+(A$10-A$14^2)^0.5))))))+(F$6*((D$6)/(E$6*B$3*A$6))^0.5*((F$3^2-A682^2)^0.5-(F$3^2-A$14^2)^0.5-(F$3*LN((A$14*(F$3+(F$3^2-A682^2)^0.5))/(A682*(F$3+(F$3^2-A$14^2)^0.5)))))))</f>
        <v>48578321.662416458</v>
      </c>
      <c r="M682" s="15">
        <f t="shared" si="64"/>
        <v>1.540408474835631</v>
      </c>
    </row>
    <row r="683" spans="1:13" x14ac:dyDescent="0.25">
      <c r="A683">
        <f t="shared" si="65"/>
        <v>665</v>
      </c>
      <c r="B683" s="15">
        <f>E$3+(((E$6*B$3)/(D$6*A$6))^0.5*((G$3^2-A683^2)^0.5-(F$3^2-A683^2)^0.5))</f>
        <v>0.46425876853490899</v>
      </c>
      <c r="C683" s="15">
        <f>(((B$3*(G$3^2-A683^2)/A$6)+(D$6*D$3^2/C$6))^0.5)-(((B$3*(F$3^2-A683^2)/A$6)+(D$6*C$3^2/C$6))^0.5)</f>
        <v>0.45686666689202582</v>
      </c>
      <c r="D683" s="15">
        <f>((E$6*B$3*A$6)/(D$6*F$6^2))^0.5*((A683/(G$3^2-A683^2)^0.5)/(A683/(F$3^2-A683^2)^0.5))</f>
        <v>5.7586604362802308E-7</v>
      </c>
      <c r="E683" s="15">
        <f t="shared" si="60"/>
        <v>18.160511551853336</v>
      </c>
      <c r="F683" s="9">
        <f>(B$3/F$6)*((A683/(((B$3/A$6)*(G$3^2-A683^2))+(D$6*D$3^2/C$6))^0.5)-(A683/(((B$3/A$6)*(F$3^2-A683^2))+(D$6*C$3^2/C$6))^0.5))</f>
        <v>-5.1460118207982131E-9</v>
      </c>
      <c r="G683" s="9">
        <f t="shared" si="61"/>
        <v>-0.16228462878069244</v>
      </c>
      <c r="H683" s="9">
        <f>F$6*((D$6)/(E$6*B$3*A$6))^0.5*(((G$3^2-A683^2)^0.5-(G$3^2-G$6^2)^0.5-(G$3*LN((G$6*(G$3+(G$3^2-A683^2)^0.5))/(A683*(G$3+(G$3^2-G$6^2)^0.5)))))-((F$3^2-A683^2)^0.5-(F$3^2-G$6^2)^0.5-(F$3*LN((G$6*(F$3+(F$3^2-A683^2)^0.5))/(A683*(F$3+(F$3^2-G$6^2)^0.5))))))</f>
        <v>5601603.4621152934</v>
      </c>
      <c r="I683" s="15">
        <f t="shared" si="62"/>
        <v>0.17762568055921149</v>
      </c>
      <c r="J683" s="9">
        <f>X$3*(((B$10-A683^2)^0.5-(B$10-H$6^2)^0.5-(B$10^0.5*LN((H$6/A683)*((B$10^0.5+(B$10-A683^2)^0.5)/(B$10^0.5+(B$10-A683^2)^0.5)))))-((A$10-A683^2)^0.5-(A$10-H$6^2)^0.5-(A$10^0.5*LN((H$6/A683)*((A$10^0.5+(A$10-A683^2)^0.5)/(A$10^0.5+(A$10-A683^2)^0.5))))))</f>
        <v>41915988.231943987</v>
      </c>
      <c r="K683" s="15">
        <f t="shared" si="63"/>
        <v>1.3291472676288683</v>
      </c>
      <c r="L683" s="9">
        <f>((X$3*((B$10-B$14^2)^0.5-(B$10-H$6^2)^0.5-(B$10^0.5*LN((H$6/B$14)*((B$10^0.5+(B$10-B$14^2)^0.5)/(B$10^0.5+(B$10-B$14^2)^0.5))))))+(F$6*((D$6)/(E$6*B$3*A$6))^0.5*((G$3^2-A683^2)^0.5-(G$3^2-B$14^2)^0.5-(G$3*LN((B$14*(G$3+(G$3^2-A683^2)^0.5))/(A683*(G$3+(G$3^2-B$14^2)^0.5)))))))-((X$3*((A$10-A$14^2)^0.5-(A$10-H$6^2)^0.5-(A$10^0.5*LN((H$6/A$14)*((A$10^0.5+(A$10-A$14^2)^0.5)/(A$10^0.5+(A$10-A$14^2)^0.5))))))+(F$6*((D$6)/(E$6*B$3*A$6))^0.5*((F$3^2-A683^2)^0.5-(F$3^2-A$14^2)^0.5-(F$3*LN((A$14*(F$3+(F$3^2-A683^2)^0.5))/(A683*(F$3+(F$3^2-A$14^2)^0.5)))))))</f>
        <v>48529669.956477165</v>
      </c>
      <c r="M683" s="15">
        <f t="shared" si="64"/>
        <v>1.5388657393606406</v>
      </c>
    </row>
    <row r="684" spans="1:13" x14ac:dyDescent="0.25">
      <c r="A684">
        <f t="shared" si="65"/>
        <v>666</v>
      </c>
      <c r="B684" s="15">
        <f>E$3+(((E$6*B$3)/(D$6*A$6))^0.5*((G$3^2-A684^2)^0.5-(F$3^2-A684^2)^0.5))</f>
        <v>0.46421498044792187</v>
      </c>
      <c r="C684" s="15">
        <f>(((B$3*(G$3^2-A684^2)/A$6)+(D$6*D$3^2/C$6))^0.5)-(((B$3*(F$3^2-A684^2)/A$6)+(D$6*C$3^2/C$6))^0.5)</f>
        <v>0.45688469254231023</v>
      </c>
      <c r="D684" s="15">
        <f>((E$6*B$3*A$6)/(D$6*F$6^2))^0.5*((A684/(G$3^2-A684^2)^0.5)/(A684/(F$3^2-A684^2)^0.5))</f>
        <v>5.7590083328953896E-7</v>
      </c>
      <c r="E684" s="15">
        <f t="shared" si="60"/>
        <v>18.161608678618901</v>
      </c>
      <c r="F684" s="9">
        <f>(B$3/F$6)*((A684/(((B$3/A$6)*(G$3^2-A684^2))+(D$6*D$3^2/C$6))^0.5)-(A684/(((B$3/A$6)*(F$3^2-A684^2))+(D$6*C$3^2/C$6))^0.5))</f>
        <v>-5.1543602472062042E-9</v>
      </c>
      <c r="G684" s="9">
        <f t="shared" si="61"/>
        <v>-0.16254790475589487</v>
      </c>
      <c r="H684" s="9">
        <f>F$6*((D$6)/(E$6*B$3*A$6))^0.5*(((G$3^2-A684^2)^0.5-(G$3^2-G$6^2)^0.5-(G$3*LN((G$6*(G$3+(G$3^2-A684^2)^0.5))/(A684*(G$3+(G$3^2-G$6^2)^0.5)))))-((F$3^2-A684^2)^0.5-(F$3^2-G$6^2)^0.5-(F$3*LN((G$6*(F$3+(F$3^2-A684^2)^0.5))/(A684*(F$3+(F$3^2-G$6^2)^0.5))))))</f>
        <v>5552965.4634546125</v>
      </c>
      <c r="I684" s="15">
        <f t="shared" si="62"/>
        <v>0.17608337973917468</v>
      </c>
      <c r="J684" s="9">
        <f>X$3*(((B$10-A684^2)^0.5-(B$10-H$6^2)^0.5-(B$10^0.5*LN((H$6/A684)*((B$10^0.5+(B$10-A684^2)^0.5)/(B$10^0.5+(B$10-A684^2)^0.5)))))-((A$10-A684^2)^0.5-(A$10-H$6^2)^0.5-(A$10^0.5*LN((H$6/A684)*((A$10^0.5+(A$10-A684^2)^0.5)/(A$10^0.5+(A$10-A684^2)^0.5))))))</f>
        <v>41931345.983057529</v>
      </c>
      <c r="K684" s="15">
        <f t="shared" si="63"/>
        <v>1.3296342587220171</v>
      </c>
      <c r="L684" s="9">
        <f>((X$3*((B$10-B$14^2)^0.5-(B$10-H$6^2)^0.5-(B$10^0.5*LN((H$6/B$14)*((B$10^0.5+(B$10-B$14^2)^0.5)/(B$10^0.5+(B$10-B$14^2)^0.5))))))+(F$6*((D$6)/(E$6*B$3*A$6))^0.5*((G$3^2-A684^2)^0.5-(G$3^2-B$14^2)^0.5-(G$3*LN((B$14*(G$3+(G$3^2-A684^2)^0.5))/(A684*(G$3+(G$3^2-B$14^2)^0.5)))))))-((X$3*((A$10-A$14^2)^0.5-(A$10-H$6^2)^0.5-(A$10^0.5*LN((H$6/A$14)*((A$10^0.5+(A$10-A$14^2)^0.5)/(A$10^0.5+(A$10-A$14^2)^0.5))))))+(F$6*((D$6)/(E$6*B$3*A$6))^0.5*((F$3^2-A684^2)^0.5-(F$3^2-A$14^2)^0.5-(F$3*LN((A$14*(F$3+(F$3^2-A684^2)^0.5))/(A684*(F$3+(F$3^2-A$14^2)^0.5)))))))</f>
        <v>48481031.957816124</v>
      </c>
      <c r="M684" s="15">
        <f t="shared" si="64"/>
        <v>1.5373234385405925</v>
      </c>
    </row>
    <row r="685" spans="1:13" x14ac:dyDescent="0.25">
      <c r="A685">
        <f t="shared" si="65"/>
        <v>667</v>
      </c>
      <c r="B685" s="15">
        <f>E$3+(((E$6*B$3)/(D$6*A$6))^0.5*((G$3^2-A685^2)^0.5-(F$3^2-A685^2)^0.5))</f>
        <v>0.4641709648310956</v>
      </c>
      <c r="C685" s="15">
        <f>(((B$3*(G$3^2-A685^2)/A$6)+(D$6*D$3^2/C$6))^0.5)-(((B$3*(F$3^2-A685^2)/A$6)+(D$6*C$3^2/C$6))^0.5)</f>
        <v>0.45690274741711079</v>
      </c>
      <c r="D685" s="15">
        <f>((E$6*B$3*A$6)/(D$6*F$6^2))^0.5*((A685/(G$3^2-A685^2)^0.5)/(A685/(F$3^2-A685^2)^0.5))</f>
        <v>5.7593584880067471E-7</v>
      </c>
      <c r="E685" s="15">
        <f t="shared" si="60"/>
        <v>18.162712927778077</v>
      </c>
      <c r="F685" s="9">
        <f>(B$3/F$6)*((A685/(((B$3/A$6)*(G$3^2-A685^2))+(D$6*D$3^2/C$6))^0.5)-(A685/(((B$3/A$6)*(F$3^2-A685^2))+(D$6*C$3^2/C$6))^0.5))</f>
        <v>-5.1627115445323257E-9</v>
      </c>
      <c r="G685" s="9">
        <f t="shared" si="61"/>
        <v>-0.16281127126837142</v>
      </c>
      <c r="H685" s="9">
        <f>F$6*((D$6)/(E$6*B$3*A$6))^0.5*(((G$3^2-A685^2)^0.5-(G$3^2-G$6^2)^0.5-(G$3*LN((G$6*(G$3+(G$3^2-A685^2)^0.5))/(A685*(G$3+(G$3^2-G$6^2)^0.5)))))-((F$3^2-A685^2)^0.5-(F$3^2-G$6^2)^0.5-(F$3*LN((G$6*(F$3+(F$3^2-A685^2)^0.5))/(A685*(F$3+(F$3^2-G$6^2)^0.5))))))</f>
        <v>5504340.8231267994</v>
      </c>
      <c r="I685" s="15">
        <f t="shared" si="62"/>
        <v>0.17454150250909434</v>
      </c>
      <c r="J685" s="9">
        <f>X$3*(((B$10-A685^2)^0.5-(B$10-H$6^2)^0.5-(B$10^0.5*LN((H$6/A685)*((B$10^0.5+(B$10-A685^2)^0.5)/(B$10^0.5+(B$10-A685^2)^0.5)))))-((A$10-A685^2)^0.5-(A$10-H$6^2)^0.5-(A$10^0.5*LN((H$6/A685)*((A$10^0.5+(A$10-A685^2)^0.5)/(A$10^0.5+(A$10-A685^2)^0.5))))))</f>
        <v>41946681.933942772</v>
      </c>
      <c r="K685" s="15">
        <f t="shared" si="63"/>
        <v>1.3301205585344613</v>
      </c>
      <c r="L685" s="9">
        <f>((X$3*((B$10-B$14^2)^0.5-(B$10-H$6^2)^0.5-(B$10^0.5*LN((H$6/B$14)*((B$10^0.5+(B$10-B$14^2)^0.5)/(B$10^0.5+(B$10-B$14^2)^0.5))))))+(F$6*((D$6)/(E$6*B$3*A$6))^0.5*((G$3^2-A685^2)^0.5-(G$3^2-B$14^2)^0.5-(G$3*LN((B$14*(G$3+(G$3^2-A685^2)^0.5))/(A685*(G$3+(G$3^2-B$14^2)^0.5)))))))-((X$3*((A$10-A$14^2)^0.5-(A$10-H$6^2)^0.5-(A$10^0.5*LN((H$6/A$14)*((A$10^0.5+(A$10-A$14^2)^0.5)/(A$10^0.5+(A$10-A$14^2)^0.5))))))+(F$6*((D$6)/(E$6*B$3*A$6))^0.5*((F$3^2-A685^2)^0.5-(F$3^2-A$14^2)^0.5-(F$3*LN((A$14*(F$3+(F$3^2-A685^2)^0.5))/(A685*(F$3+(F$3^2-A$14^2)^0.5)))))))</f>
        <v>48432407.31748867</v>
      </c>
      <c r="M685" s="15">
        <f t="shared" si="64"/>
        <v>1.5357815613105235</v>
      </c>
    </row>
    <row r="686" spans="1:13" x14ac:dyDescent="0.25">
      <c r="A686">
        <f t="shared" si="65"/>
        <v>668</v>
      </c>
      <c r="B686" s="15">
        <f>E$3+(((E$6*B$3)/(D$6*A$6))^0.5*((G$3^2-A686^2)^0.5-(F$3^2-A686^2)^0.5))</f>
        <v>0.46412671995538773</v>
      </c>
      <c r="C686" s="15">
        <f>(((B$3*(G$3^2-A686^2)/A$6)+(D$6*D$3^2/C$6))^0.5)-(((B$3*(F$3^2-A686^2)/A$6)+(D$6*C$3^2/C$6))^0.5)</f>
        <v>0.45692083152647456</v>
      </c>
      <c r="D686" s="15">
        <f>((E$6*B$3*A$6)/(D$6*F$6^2))^0.5*((A686/(G$3^2-A686^2)^0.5)/(A686/(F$3^2-A686^2)^0.5))</f>
        <v>5.7597109224867059E-7</v>
      </c>
      <c r="E686" s="15">
        <f t="shared" si="60"/>
        <v>18.163824365154078</v>
      </c>
      <c r="F686" s="9">
        <f>(B$3/F$6)*((A686/(((B$3/A$6)*(G$3^2-A686^2))+(D$6*D$3^2/C$6))^0.5)-(A686/(((B$3/A$6)*(F$3^2-A686^2))+(D$6*C$3^2/C$6))^0.5))</f>
        <v>-5.1710657180279497E-9</v>
      </c>
      <c r="G686" s="9">
        <f t="shared" si="61"/>
        <v>-0.16307472848372942</v>
      </c>
      <c r="H686" s="9">
        <f>F$6*((D$6)/(E$6*B$3*A$6))^0.5*(((G$3^2-A686^2)^0.5-(G$3^2-G$6^2)^0.5-(G$3*LN((G$6*(G$3+(G$3^2-A686^2)^0.5))/(A686*(G$3+(G$3^2-G$6^2)^0.5)))))-((F$3^2-A686^2)^0.5-(F$3^2-G$6^2)^0.5-(F$3*LN((G$6*(F$3+(F$3^2-A686^2)^0.5))/(A686*(F$3+(F$3^2-G$6^2)^0.5))))))</f>
        <v>5455729.191422428</v>
      </c>
      <c r="I686" s="15">
        <f t="shared" si="62"/>
        <v>0.17300003777975737</v>
      </c>
      <c r="J686" s="9">
        <f>X$3*(((B$10-A686^2)^0.5-(B$10-H$6^2)^0.5-(B$10^0.5*LN((H$6/A686)*((B$10^0.5+(B$10-A686^2)^0.5)/(B$10^0.5+(B$10-A686^2)^0.5)))))-((A$10-A686^2)^0.5-(A$10-H$6^2)^0.5-(A$10^0.5*LN((H$6/A686)*((A$10^0.5+(A$10-A686^2)^0.5)/(A$10^0.5+(A$10-A686^2)^0.5))))))</f>
        <v>41961996.152071476</v>
      </c>
      <c r="K686" s="15">
        <f t="shared" si="63"/>
        <v>1.3306061692057165</v>
      </c>
      <c r="L686" s="9">
        <f>((X$3*((B$10-B$14^2)^0.5-(B$10-H$6^2)^0.5-(B$10^0.5*LN((H$6/B$14)*((B$10^0.5+(B$10-B$14^2)^0.5)/(B$10^0.5+(B$10-B$14^2)^0.5))))))+(F$6*((D$6)/(E$6*B$3*A$6))^0.5*((G$3^2-A686^2)^0.5-(G$3^2-B$14^2)^0.5-(G$3*LN((B$14*(G$3+(G$3^2-A686^2)^0.5))/(A686*(G$3+(G$3^2-B$14^2)^0.5)))))))-((X$3*((A$10-A$14^2)^0.5-(A$10-H$6^2)^0.5-(A$10^0.5*LN((H$6/A$14)*((A$10^0.5+(A$10-A$14^2)^0.5)/(A$10^0.5+(A$10-A$14^2)^0.5))))))+(F$6*((D$6)/(E$6*B$3*A$6))^0.5*((F$3^2-A686^2)^0.5-(F$3^2-A$14^2)^0.5-(F$3*LN((A$14*(F$3+(F$3^2-A686^2)^0.5))/(A686*(F$3+(F$3^2-A$14^2)^0.5)))))))</f>
        <v>48383795.68578434</v>
      </c>
      <c r="M686" s="15">
        <f t="shared" si="64"/>
        <v>1.5342400965811878</v>
      </c>
    </row>
    <row r="687" spans="1:13" x14ac:dyDescent="0.25">
      <c r="A687">
        <f t="shared" si="65"/>
        <v>669</v>
      </c>
      <c r="B687" s="15">
        <f>E$3+(((E$6*B$3)/(D$6*A$6))^0.5*((G$3^2-A687^2)^0.5-(F$3^2-A687^2)^0.5))</f>
        <v>0.46408224407294757</v>
      </c>
      <c r="C687" s="15">
        <f>(((B$3*(G$3^2-A687^2)/A$6)+(D$6*D$3^2/C$6))^0.5)-(((B$3*(F$3^2-A687^2)/A$6)+(D$6*C$3^2/C$6))^0.5)</f>
        <v>0.45693894488049835</v>
      </c>
      <c r="D687" s="15">
        <f>((E$6*B$3*A$6)/(D$6*F$6^2))^0.5*((A687/(G$3^2-A687^2)^0.5)/(A687/(F$3^2-A687^2)^0.5))</f>
        <v>5.7600656574684522E-7</v>
      </c>
      <c r="E687" s="15">
        <f t="shared" si="60"/>
        <v>18.164943057392513</v>
      </c>
      <c r="F687" s="9">
        <f>(B$3/F$6)*((A687/(((B$3/A$6)*(G$3^2-A687^2))+(D$6*D$3^2/C$6))^0.5)-(A687/(((B$3/A$6)*(F$3^2-A687^2))+(D$6*C$3^2/C$6))^0.5))</f>
        <v>-5.1794227729491115E-9</v>
      </c>
      <c r="G687" s="9">
        <f t="shared" si="61"/>
        <v>-0.16333827656772318</v>
      </c>
      <c r="H687" s="9">
        <f>F$6*((D$6)/(E$6*B$3*A$6))^0.5*(((G$3^2-A687^2)^0.5-(G$3^2-G$6^2)^0.5-(G$3*LN((G$6*(G$3+(G$3^2-A687^2)^0.5))/(A687*(G$3+(G$3^2-G$6^2)^0.5)))))-((F$3^2-A687^2)^0.5-(F$3^2-G$6^2)^0.5-(F$3*LN((G$6*(F$3+(F$3^2-A687^2)^0.5))/(A687*(F$3+(F$3^2-G$6^2)^0.5))))))</f>
        <v>5407130.217847487</v>
      </c>
      <c r="I687" s="15">
        <f t="shared" si="62"/>
        <v>0.1714589744370715</v>
      </c>
      <c r="J687" s="9">
        <f>X$3*(((B$10-A687^2)^0.5-(B$10-H$6^2)^0.5-(B$10^0.5*LN((H$6/A687)*((B$10^0.5+(B$10-A687^2)^0.5)/(B$10^0.5+(B$10-A687^2)^0.5)))))-((A$10-A687^2)^0.5-(A$10-H$6^2)^0.5-(A$10^0.5*LN((H$6/A687)*((A$10^0.5+(A$10-A687^2)^0.5)/(A$10^0.5+(A$10-A687^2)^0.5))))))</f>
        <v>41977288.704617098</v>
      </c>
      <c r="K687" s="15">
        <f t="shared" si="63"/>
        <v>1.331091092865839</v>
      </c>
      <c r="L687" s="9">
        <f>((X$3*((B$10-B$14^2)^0.5-(B$10-H$6^2)^0.5-(B$10^0.5*LN((H$6/B$14)*((B$10^0.5+(B$10-B$14^2)^0.5)/(B$10^0.5+(B$10-B$14^2)^0.5))))))+(F$6*((D$6)/(E$6*B$3*A$6))^0.5*((G$3^2-A687^2)^0.5-(G$3^2-B$14^2)^0.5-(G$3*LN((B$14*(G$3+(G$3^2-A687^2)^0.5))/(A687*(G$3+(G$3^2-B$14^2)^0.5)))))))-((X$3*((A$10-A$14^2)^0.5-(A$10-H$6^2)^0.5-(A$10^0.5*LN((H$6/A$14)*((A$10^0.5+(A$10-A$14^2)^0.5)/(A$10^0.5+(A$10-A$14^2)^0.5))))))+(F$6*((D$6)/(E$6*B$3*A$6))^0.5*((F$3^2-A687^2)^0.5-(F$3^2-A$14^2)^0.5-(F$3*LN((A$14*(F$3+(F$3^2-A687^2)^0.5))/(A687*(F$3+(F$3^2-A$14^2)^0.5)))))))</f>
        <v>48335196.712209702</v>
      </c>
      <c r="M687" s="15">
        <f t="shared" si="64"/>
        <v>1.5326990332385115</v>
      </c>
    </row>
    <row r="688" spans="1:13" x14ac:dyDescent="0.25">
      <c r="A688">
        <f t="shared" si="65"/>
        <v>670</v>
      </c>
      <c r="B688" s="15">
        <f>E$3+(((E$6*B$3)/(D$6*A$6))^0.5*((G$3^2-A688^2)^0.5-(F$3^2-A688^2)^0.5))</f>
        <v>0.46403753541685488</v>
      </c>
      <c r="C688" s="15">
        <f>(((B$3*(G$3^2-A688^2)/A$6)+(D$6*D$3^2/C$6))^0.5)-(((B$3*(F$3^2-A688^2)/A$6)+(D$6*C$3^2/C$6))^0.5)</f>
        <v>0.45695708748925767</v>
      </c>
      <c r="D688" s="15">
        <f>((E$6*B$3*A$6)/(D$6*F$6^2))^0.5*((A688/(G$3^2-A688^2)^0.5)/(A688/(F$3^2-A688^2)^0.5))</f>
        <v>5.7604227143500361E-7</v>
      </c>
      <c r="E688" s="15">
        <f t="shared" si="60"/>
        <v>18.166069071974274</v>
      </c>
      <c r="F688" s="9">
        <f>(B$3/F$6)*((A688/(((B$3/A$6)*(G$3^2-A688^2))+(D$6*D$3^2/C$6))^0.5)-(A688/(((B$3/A$6)*(F$3^2-A688^2))+(D$6*C$3^2/C$6))^0.5))</f>
        <v>-5.1877827145562762E-9</v>
      </c>
      <c r="G688" s="9">
        <f t="shared" si="61"/>
        <v>-0.16360191568624674</v>
      </c>
      <c r="H688" s="9">
        <f>F$6*((D$6)/(E$6*B$3*A$6))^0.5*(((G$3^2-A688^2)^0.5-(G$3^2-G$6^2)^0.5-(G$3*LN((G$6*(G$3+(G$3^2-A688^2)^0.5))/(A688*(G$3+(G$3^2-G$6^2)^0.5)))))-((F$3^2-A688^2)^0.5-(F$3^2-G$6^2)^0.5-(F$3*LN((G$6*(F$3+(F$3^2-A688^2)^0.5))/(A688*(F$3+(F$3^2-G$6^2)^0.5))))))</f>
        <v>5358543.5511032948</v>
      </c>
      <c r="I688" s="15">
        <f t="shared" si="62"/>
        <v>0.16991830134142868</v>
      </c>
      <c r="J688" s="9">
        <f>X$3*(((B$10-A688^2)^0.5-(B$10-H$6^2)^0.5-(B$10^0.5*LN((H$6/A688)*((B$10^0.5+(B$10-A688^2)^0.5)/(B$10^0.5+(B$10-A688^2)^0.5)))))-((A$10-A688^2)^0.5-(A$10-H$6^2)^0.5-(A$10^0.5*LN((H$6/A688)*((A$10^0.5+(A$10-A688^2)^0.5)/(A$10^0.5+(A$10-A688^2)^0.5))))))</f>
        <v>41992559.658452764</v>
      </c>
      <c r="K688" s="15">
        <f t="shared" si="63"/>
        <v>1.3315753316353616</v>
      </c>
      <c r="L688" s="9">
        <f>((X$3*((B$10-B$14^2)^0.5-(B$10-H$6^2)^0.5-(B$10^0.5*LN((H$6/B$14)*((B$10^0.5+(B$10-B$14^2)^0.5)/(B$10^0.5+(B$10-B$14^2)^0.5))))))+(F$6*((D$6)/(E$6*B$3*A$6))^0.5*((G$3^2-A688^2)^0.5-(G$3^2-B$14^2)^0.5-(G$3*LN((B$14*(G$3+(G$3^2-A688^2)^0.5))/(A688*(G$3+(G$3^2-B$14^2)^0.5)))))))-((X$3*((A$10-A$14^2)^0.5-(A$10-H$6^2)^0.5-(A$10^0.5*LN((H$6/A$14)*((A$10^0.5+(A$10-A$14^2)^0.5)/(A$10^0.5+(A$10-A$14^2)^0.5))))))+(F$6*((D$6)/(E$6*B$3*A$6))^0.5*((F$3^2-A688^2)^0.5-(F$3^2-A$14^2)^0.5-(F$3*LN((A$14*(F$3+(F$3^2-A688^2)^0.5))/(A688*(F$3+(F$3^2-A$14^2)^0.5)))))))</f>
        <v>48286610.045464516</v>
      </c>
      <c r="M688" s="15">
        <f t="shared" si="64"/>
        <v>1.5311583601428373</v>
      </c>
    </row>
    <row r="689" spans="1:13" x14ac:dyDescent="0.25">
      <c r="A689">
        <f t="shared" si="65"/>
        <v>671</v>
      </c>
      <c r="B689" s="15">
        <f>E$3+(((E$6*B$3)/(D$6*A$6))^0.5*((G$3^2-A689^2)^0.5-(F$3^2-A689^2)^0.5))</f>
        <v>0.46399259220085165</v>
      </c>
      <c r="C689" s="15">
        <f>(((B$3*(G$3^2-A689^2)/A$6)+(D$6*D$3^2/C$6))^0.5)-(((B$3*(F$3^2-A689^2)/A$6)+(D$6*C$3^2/C$6))^0.5)</f>
        <v>0.45697525936287775</v>
      </c>
      <c r="D689" s="15">
        <f>((E$6*B$3*A$6)/(D$6*F$6^2))^0.5*((A689/(G$3^2-A689^2)^0.5)/(A689/(F$3^2-A689^2)^0.5))</f>
        <v>5.7607821147985192E-7</v>
      </c>
      <c r="E689" s="15">
        <f t="shared" si="60"/>
        <v>18.16720247722861</v>
      </c>
      <c r="F689" s="9">
        <f>(B$3/F$6)*((A689/(((B$3/A$6)*(G$3^2-A689^2))+(D$6*D$3^2/C$6))^0.5)-(A689/(((B$3/A$6)*(F$3^2-A689^2))+(D$6*C$3^2/C$6))^0.5))</f>
        <v>-5.1961455481148139E-9</v>
      </c>
      <c r="G689" s="9">
        <f t="shared" si="61"/>
        <v>-0.16386564600534878</v>
      </c>
      <c r="H689" s="9">
        <f>F$6*((D$6)/(E$6*B$3*A$6))^0.5*(((G$3^2-A689^2)^0.5-(G$3^2-G$6^2)^0.5-(G$3*LN((G$6*(G$3+(G$3^2-A689^2)^0.5))/(A689*(G$3+(G$3^2-G$6^2)^0.5)))))-((F$3^2-A689^2)^0.5-(F$3^2-G$6^2)^0.5-(F$3*LN((G$6*(F$3+(F$3^2-A689^2)^0.5))/(A689*(F$3+(F$3^2-G$6^2)^0.5))))))</f>
        <v>5309968.8390647015</v>
      </c>
      <c r="I689" s="15">
        <f t="shared" si="62"/>
        <v>0.16837800732701361</v>
      </c>
      <c r="J689" s="9">
        <f>X$3*(((B$10-A689^2)^0.5-(B$10-H$6^2)^0.5-(B$10^0.5*LN((H$6/A689)*((B$10^0.5+(B$10-A689^2)^0.5)/(B$10^0.5+(B$10-A689^2)^0.5)))))-((A$10-A689^2)^0.5-(A$10-H$6^2)^0.5-(A$10^0.5*LN((H$6/A689)*((A$10^0.5+(A$10-A689^2)^0.5)/(A$10^0.5+(A$10-A689^2)^0.5))))))</f>
        <v>42007809.080155313</v>
      </c>
      <c r="K689" s="15">
        <f t="shared" si="63"/>
        <v>1.3320588876254222</v>
      </c>
      <c r="L689" s="9">
        <f>((X$3*((B$10-B$14^2)^0.5-(B$10-H$6^2)^0.5-(B$10^0.5*LN((H$6/B$14)*((B$10^0.5+(B$10-B$14^2)^0.5)/(B$10^0.5+(B$10-B$14^2)^0.5))))))+(F$6*((D$6)/(E$6*B$3*A$6))^0.5*((G$3^2-A689^2)^0.5-(G$3^2-B$14^2)^0.5-(G$3*LN((B$14*(G$3+(G$3^2-A689^2)^0.5))/(A689*(G$3+(G$3^2-B$14^2)^0.5)))))))-((X$3*((A$10-A$14^2)^0.5-(A$10-H$6^2)^0.5-(A$10^0.5*LN((H$6/A$14)*((A$10^0.5+(A$10-A$14^2)^0.5)/(A$10^0.5+(A$10-A$14^2)^0.5))))))+(F$6*((D$6)/(E$6*B$3*A$6))^0.5*((F$3^2-A689^2)^0.5-(F$3^2-A$14^2)^0.5-(F$3*LN((A$14*(F$3+(F$3^2-A689^2)^0.5))/(A689*(F$3+(F$3^2-A$14^2)^0.5)))))))</f>
        <v>48238035.333425522</v>
      </c>
      <c r="M689" s="15">
        <f t="shared" si="64"/>
        <v>1.5296180661284096</v>
      </c>
    </row>
    <row r="690" spans="1:13" x14ac:dyDescent="0.25">
      <c r="A690">
        <f t="shared" si="65"/>
        <v>672</v>
      </c>
      <c r="B690" s="15">
        <f>E$3+(((E$6*B$3)/(D$6*A$6))^0.5*((G$3^2-A690^2)^0.5-(F$3^2-A690^2)^0.5))</f>
        <v>0.46394741261907185</v>
      </c>
      <c r="C690" s="15">
        <f>(((B$3*(G$3^2-A690^2)/A$6)+(D$6*D$3^2/C$6))^0.5)-(((B$3*(F$3^2-A690^2)/A$6)+(D$6*C$3^2/C$6))^0.5)</f>
        <v>0.45699346051147671</v>
      </c>
      <c r="D690" s="15">
        <f>((E$6*B$3*A$6)/(D$6*F$6^2))^0.5*((A690/(G$3^2-A690^2)^0.5)/(A690/(F$3^2-A690^2)^0.5))</f>
        <v>5.7611438807542148E-7</v>
      </c>
      <c r="E690" s="15">
        <f t="shared" si="60"/>
        <v>18.168343342346493</v>
      </c>
      <c r="F690" s="9">
        <f>(B$3/F$6)*((A690/(((B$3/A$6)*(G$3^2-A690^2))+(D$6*D$3^2/C$6))^0.5)-(A690/(((B$3/A$6)*(F$3^2-A690^2))+(D$6*C$3^2/C$6))^0.5))</f>
        <v>-5.2045112788942011E-9</v>
      </c>
      <c r="G690" s="9">
        <f t="shared" si="61"/>
        <v>-0.16412946769120754</v>
      </c>
      <c r="H690" s="9">
        <f>F$6*((D$6)/(E$6*B$3*A$6))^0.5*(((G$3^2-A690^2)^0.5-(G$3^2-G$6^2)^0.5-(G$3*LN((G$6*(G$3+(G$3^2-A690^2)^0.5))/(A690*(G$3+(G$3^2-G$6^2)^0.5)))))-((F$3^2-A690^2)^0.5-(F$3^2-G$6^2)^0.5-(F$3*LN((G$6*(F$3+(F$3^2-A690^2)^0.5))/(A690*(F$3+(F$3^2-G$6^2)^0.5))))))</f>
        <v>5261405.7287583333</v>
      </c>
      <c r="I690" s="15">
        <f t="shared" si="62"/>
        <v>0.16683808120111407</v>
      </c>
      <c r="J690" s="9">
        <f>X$3*(((B$10-A690^2)^0.5-(B$10-H$6^2)^0.5-(B$10^0.5*LN((H$6/A690)*((B$10^0.5+(B$10-A690^2)^0.5)/(B$10^0.5+(B$10-A690^2)^0.5)))))-((A$10-A690^2)^0.5-(A$10-H$6^2)^0.5-(A$10^0.5*LN((H$6/A690)*((A$10^0.5+(A$10-A690^2)^0.5)/(A$10^0.5+(A$10-A690^2)^0.5))))))</f>
        <v>42023037.036001235</v>
      </c>
      <c r="K690" s="15">
        <f t="shared" si="63"/>
        <v>1.3325417629376344</v>
      </c>
      <c r="L690" s="9">
        <f>((X$3*((B$10-B$14^2)^0.5-(B$10-H$6^2)^0.5-(B$10^0.5*LN((H$6/B$14)*((B$10^0.5+(B$10-B$14^2)^0.5)/(B$10^0.5+(B$10-B$14^2)^0.5))))))+(F$6*((D$6)/(E$6*B$3*A$6))^0.5*((G$3^2-A690^2)^0.5-(G$3^2-B$14^2)^0.5-(G$3*LN((B$14*(G$3+(G$3^2-A690^2)^0.5))/(A690*(G$3+(G$3^2-B$14^2)^0.5)))))))-((X$3*((A$10-A$14^2)^0.5-(A$10-H$6^2)^0.5-(A$10^0.5*LN((H$6/A$14)*((A$10^0.5+(A$10-A$14^2)^0.5)/(A$10^0.5+(A$10-A$14^2)^0.5))))))+(F$6*((D$6)/(E$6*B$3*A$6))^0.5*((F$3^2-A690^2)^0.5-(F$3^2-A$14^2)^0.5-(F$3*LN((A$14*(F$3+(F$3^2-A690^2)^0.5))/(A690*(F$3+(F$3^2-A$14^2)^0.5)))))))</f>
        <v>48189472.223119736</v>
      </c>
      <c r="M690" s="15">
        <f t="shared" si="64"/>
        <v>1.5280781400025285</v>
      </c>
    </row>
    <row r="691" spans="1:13" x14ac:dyDescent="0.25">
      <c r="A691">
        <f t="shared" si="65"/>
        <v>673</v>
      </c>
      <c r="B691" s="15">
        <f>E$3+(((E$6*B$3)/(D$6*A$6))^0.5*((G$3^2-A691^2)^0.5-(F$3^2-A691^2)^0.5))</f>
        <v>0.46390199484576533</v>
      </c>
      <c r="C691" s="15">
        <f>(((B$3*(G$3^2-A691^2)/A$6)+(D$6*D$3^2/C$6))^0.5)-(((B$3*(F$3^2-A691^2)/A$6)+(D$6*C$3^2/C$6))^0.5)</f>
        <v>0.45701169094521532</v>
      </c>
      <c r="D691" s="15">
        <f>((E$6*B$3*A$6)/(D$6*F$6^2))^0.5*((A691/(G$3^2-A691^2)^0.5)/(A691/(F$3^2-A691^2)^0.5))</f>
        <v>5.7615080344349982E-7</v>
      </c>
      <c r="E691" s="15">
        <f t="shared" si="60"/>
        <v>18.16949173739421</v>
      </c>
      <c r="F691" s="9">
        <f>(B$3/F$6)*((A691/(((B$3/A$6)*(G$3^2-A691^2))+(D$6*D$3^2/C$6))^0.5)-(A691/(((B$3/A$6)*(F$3^2-A691^2))+(D$6*C$3^2/C$6))^0.5))</f>
        <v>-5.2128799121691427E-9</v>
      </c>
      <c r="G691" s="9">
        <f t="shared" si="61"/>
        <v>-0.16439338091016609</v>
      </c>
      <c r="H691" s="9">
        <f>F$6*((D$6)/(E$6*B$3*A$6))^0.5*(((G$3^2-A691^2)^0.5-(G$3^2-G$6^2)^0.5-(G$3*LN((G$6*(G$3+(G$3^2-A691^2)^0.5))/(A691*(G$3+(G$3^2-G$6^2)^0.5)))))-((F$3^2-A691^2)^0.5-(F$3^2-G$6^2)^0.5-(F$3*LN((G$6*(F$3+(F$3^2-A691^2)^0.5))/(A691*(F$3+(F$3^2-G$6^2)^0.5))))))</f>
        <v>5212853.8663417548</v>
      </c>
      <c r="I691" s="15">
        <f t="shared" si="62"/>
        <v>0.16529851174346</v>
      </c>
      <c r="J691" s="9">
        <f>X$3*(((B$10-A691^2)^0.5-(B$10-H$6^2)^0.5-(B$10^0.5*LN((H$6/A691)*((B$10^0.5+(B$10-A691^2)^0.5)/(B$10^0.5+(B$10-A691^2)^0.5)))))-((A$10-A691^2)^0.5-(A$10-H$6^2)^0.5-(A$10^0.5*LN((H$6/A691)*((A$10^0.5+(A$10-A691^2)^0.5)/(A$10^0.5+(A$10-A691^2)^0.5))))))</f>
        <v>42038243.591978841</v>
      </c>
      <c r="K691" s="15">
        <f t="shared" si="63"/>
        <v>1.3330239596644737</v>
      </c>
      <c r="L691" s="9">
        <f>((X$3*((B$10-B$14^2)^0.5-(B$10-H$6^2)^0.5-(B$10^0.5*LN((H$6/B$14)*((B$10^0.5+(B$10-B$14^2)^0.5)/(B$10^0.5+(B$10-B$14^2)^0.5))))))+(F$6*((D$6)/(E$6*B$3*A$6))^0.5*((G$3^2-A691^2)^0.5-(G$3^2-B$14^2)^0.5-(G$3*LN((B$14*(G$3+(G$3^2-A691^2)^0.5))/(A691*(G$3+(G$3^2-B$14^2)^0.5)))))))-((X$3*((A$10-A$14^2)^0.5-(A$10-H$6^2)^0.5-(A$10^0.5*LN((H$6/A$14)*((A$10^0.5+(A$10-A$14^2)^0.5)/(A$10^0.5+(A$10-A$14^2)^0.5))))))+(F$6*((D$6)/(E$6*B$3*A$6))^0.5*((F$3^2-A691^2)^0.5-(F$3^2-A$14^2)^0.5-(F$3*LN((A$14*(F$3+(F$3^2-A691^2)^0.5))/(A691*(F$3+(F$3^2-A$14^2)^0.5)))))))</f>
        <v>48140920.360703468</v>
      </c>
      <c r="M691" s="15">
        <f t="shared" si="64"/>
        <v>1.5265385705448842</v>
      </c>
    </row>
    <row r="692" spans="1:13" x14ac:dyDescent="0.25">
      <c r="A692">
        <f t="shared" si="65"/>
        <v>674</v>
      </c>
      <c r="B692" s="15">
        <f>E$3+(((E$6*B$3)/(D$6*A$6))^0.5*((G$3^2-A692^2)^0.5-(F$3^2-A692^2)^0.5))</f>
        <v>0.46385633703501683</v>
      </c>
      <c r="C692" s="15">
        <f>(((B$3*(G$3^2-A692^2)/A$6)+(D$6*D$3^2/C$6))^0.5)-(((B$3*(F$3^2-A692^2)/A$6)+(D$6*C$3^2/C$6))^0.5)</f>
        <v>0.45702995067425434</v>
      </c>
      <c r="D692" s="15">
        <f>((E$6*B$3*A$6)/(D$6*F$6^2))^0.5*((A692/(G$3^2-A692^2)^0.5)/(A692/(F$3^2-A692^2)^0.5))</f>
        <v>5.7618745983407008E-7</v>
      </c>
      <c r="E692" s="15">
        <f t="shared" si="60"/>
        <v>18.170647733327232</v>
      </c>
      <c r="F692" s="9">
        <f>(B$3/F$6)*((A692/(((B$3/A$6)*(G$3^2-A692^2))+(D$6*D$3^2/C$6))^0.5)-(A692/(((B$3/A$6)*(F$3^2-A692^2))+(D$6*C$3^2/C$6))^0.5))</f>
        <v>-5.221251453218611E-9</v>
      </c>
      <c r="G692" s="9">
        <f t="shared" si="61"/>
        <v>-0.16465738582870212</v>
      </c>
      <c r="H692" s="9">
        <f>F$6*((D$6)/(E$6*B$3*A$6))^0.5*(((G$3^2-A692^2)^0.5-(G$3^2-G$6^2)^0.5-(G$3*LN((G$6*(G$3+(G$3^2-A692^2)^0.5))/(A692*(G$3+(G$3^2-G$6^2)^0.5)))))-((F$3^2-A692^2)^0.5-(F$3^2-G$6^2)^0.5-(F$3*LN((G$6*(F$3+(F$3^2-A692^2)^0.5))/(A692*(F$3+(F$3^2-G$6^2)^0.5))))))</f>
        <v>5164312.8970831791</v>
      </c>
      <c r="I692" s="15">
        <f t="shared" si="62"/>
        <v>0.16375928770558026</v>
      </c>
      <c r="J692" s="9">
        <f>X$3*(((B$10-A692^2)^0.5-(B$10-H$6^2)^0.5-(B$10^0.5*LN((H$6/A692)*((B$10^0.5+(B$10-A692^2)^0.5)/(B$10^0.5+(B$10-A692^2)^0.5)))))-((A$10-A692^2)^0.5-(A$10-H$6^2)^0.5-(A$10^0.5*LN((H$6/A692)*((A$10^0.5+(A$10-A692^2)^0.5)/(A$10^0.5+(A$10-A692^2)^0.5))))))</f>
        <v>42053428.813776091</v>
      </c>
      <c r="K692" s="15">
        <f t="shared" si="63"/>
        <v>1.3335054798888917</v>
      </c>
      <c r="L692" s="9">
        <f>((X$3*((B$10-B$14^2)^0.5-(B$10-H$6^2)^0.5-(B$10^0.5*LN((H$6/B$14)*((B$10^0.5+(B$10-B$14^2)^0.5)/(B$10^0.5+(B$10-B$14^2)^0.5))))))+(F$6*((D$6)/(E$6*B$3*A$6))^0.5*((G$3^2-A692^2)^0.5-(G$3^2-B$14^2)^0.5-(G$3*LN((B$14*(G$3+(G$3^2-A692^2)^0.5))/(A692*(G$3+(G$3^2-B$14^2)^0.5)))))))-((X$3*((A$10-A$14^2)^0.5-(A$10-H$6^2)^0.5-(A$10^0.5*LN((H$6/A$14)*((A$10^0.5+(A$10-A$14^2)^0.5)/(A$10^0.5+(A$10-A$14^2)^0.5))))))+(F$6*((D$6)/(E$6*B$3*A$6))^0.5*((F$3^2-A692^2)^0.5-(F$3^2-A$14^2)^0.5-(F$3*LN((A$14*(F$3+(F$3^2-A692^2)^0.5))/(A692*(F$3+(F$3^2-A$14^2)^0.5)))))))</f>
        <v>48092379.391444206</v>
      </c>
      <c r="M692" s="15">
        <f t="shared" si="64"/>
        <v>1.5249993465069827</v>
      </c>
    </row>
    <row r="693" spans="1:13" x14ac:dyDescent="0.25">
      <c r="A693">
        <f t="shared" si="65"/>
        <v>675</v>
      </c>
      <c r="B693" s="15">
        <f>E$3+(((E$6*B$3)/(D$6*A$6))^0.5*((G$3^2-A693^2)^0.5-(F$3^2-A693^2)^0.5))</f>
        <v>0.46381043732046101</v>
      </c>
      <c r="C693" s="15">
        <f>(((B$3*(G$3^2-A693^2)/A$6)+(D$6*D$3^2/C$6))^0.5)-(((B$3*(F$3^2-A693^2)/A$6)+(D$6*C$3^2/C$6))^0.5)</f>
        <v>0.45704823970878294</v>
      </c>
      <c r="D693" s="15">
        <f>((E$6*B$3*A$6)/(D$6*F$6^2))^0.5*((A693/(G$3^2-A693^2)^0.5)/(A693/(F$3^2-A693^2)^0.5))</f>
        <v>5.7622435952575869E-7</v>
      </c>
      <c r="E693" s="15">
        <f t="shared" si="60"/>
        <v>18.171811402004327</v>
      </c>
      <c r="F693" s="9">
        <f>(B$3/F$6)*((A693/(((B$3/A$6)*(G$3^2-A693^2))+(D$6*D$3^2/C$6))^0.5)-(A693/(((B$3/A$6)*(F$3^2-A693^2))+(D$6*C$3^2/C$6))^0.5))</f>
        <v>-5.2296259073264853E-9</v>
      </c>
      <c r="G693" s="9">
        <f t="shared" si="61"/>
        <v>-0.16492148261344805</v>
      </c>
      <c r="H693" s="9">
        <f>F$6*((D$6)/(E$6*B$3*A$6))^0.5*(((G$3^2-A693^2)^0.5-(G$3^2-G$6^2)^0.5-(G$3*LN((G$6*(G$3+(G$3^2-A693^2)^0.5))/(A693*(G$3+(G$3^2-G$6^2)^0.5)))))-((F$3^2-A693^2)^0.5-(F$3^2-G$6^2)^0.5-(F$3*LN((G$6*(F$3+(F$3^2-A693^2)^0.5))/(A693*(F$3+(F$3^2-G$6^2)^0.5))))))</f>
        <v>5115782.4653363321</v>
      </c>
      <c r="I693" s="15">
        <f t="shared" si="62"/>
        <v>0.16222039781000547</v>
      </c>
      <c r="J693" s="9">
        <f>X$3*(((B$10-A693^2)^0.5-(B$10-H$6^2)^0.5-(B$10^0.5*LN((H$6/A693)*((B$10^0.5+(B$10-A693^2)^0.5)/(B$10^0.5+(B$10-A693^2)^0.5)))))-((A$10-A693^2)^0.5-(A$10-H$6^2)^0.5-(A$10^0.5*LN((H$6/A693)*((A$10^0.5+(A$10-A693^2)^0.5)/(A$10^0.5+(A$10-A693^2)^0.5))))))</f>
        <v>42068592.766797826</v>
      </c>
      <c r="K693" s="15">
        <f t="shared" si="63"/>
        <v>1.3339863256848625</v>
      </c>
      <c r="L693" s="9">
        <f>((X$3*((B$10-B$14^2)^0.5-(B$10-H$6^2)^0.5-(B$10^0.5*LN((H$6/B$14)*((B$10^0.5+(B$10-B$14^2)^0.5)/(B$10^0.5+(B$10-B$14^2)^0.5))))))+(F$6*((D$6)/(E$6*B$3*A$6))^0.5*((G$3^2-A693^2)^0.5-(G$3^2-B$14^2)^0.5-(G$3*LN((B$14*(G$3+(G$3^2-A693^2)^0.5))/(A693*(G$3+(G$3^2-B$14^2)^0.5)))))))-((X$3*((A$10-A$14^2)^0.5-(A$10-H$6^2)^0.5-(A$10^0.5*LN((H$6/A$14)*((A$10^0.5+(A$10-A$14^2)^0.5)/(A$10^0.5+(A$10-A$14^2)^0.5))))))+(F$6*((D$6)/(E$6*B$3*A$6))^0.5*((F$3^2-A693^2)^0.5-(F$3^2-A$14^2)^0.5-(F$3*LN((A$14*(F$3+(F$3^2-A693^2)^0.5))/(A693*(F$3+(F$3^2-A$14^2)^0.5)))))))</f>
        <v>48043848.959697723</v>
      </c>
      <c r="M693" s="15">
        <f t="shared" si="64"/>
        <v>1.5234604566114194</v>
      </c>
    </row>
    <row r="694" spans="1:13" x14ac:dyDescent="0.25">
      <c r="A694">
        <f t="shared" si="65"/>
        <v>676</v>
      </c>
      <c r="B694" s="15">
        <f>E$3+(((E$6*B$3)/(D$6*A$6))^0.5*((G$3^2-A694^2)^0.5-(F$3^2-A694^2)^0.5))</f>
        <v>0.46376429381499062</v>
      </c>
      <c r="C694" s="15">
        <f>(((B$3*(G$3^2-A694^2)/A$6)+(D$6*D$3^2/C$6))^0.5)-(((B$3*(F$3^2-A694^2)/A$6)+(D$6*C$3^2/C$6))^0.5)</f>
        <v>0.45706655805900454</v>
      </c>
      <c r="D694" s="15">
        <f>((E$6*B$3*A$6)/(D$6*F$6^2))^0.5*((A694/(G$3^2-A694^2)^0.5)/(A694/(F$3^2-A694^2)^0.5))</f>
        <v>5.7626150482629261E-7</v>
      </c>
      <c r="E694" s="15">
        <f t="shared" si="60"/>
        <v>18.172982816201962</v>
      </c>
      <c r="F694" s="9">
        <f>(B$3/F$6)*((A694/(((B$3/A$6)*(G$3^2-A694^2))+(D$6*D$3^2/C$6))^0.5)-(A694/(((B$3/A$6)*(F$3^2-A694^2))+(D$6*C$3^2/C$6))^0.5))</f>
        <v>-5.2380032797809088E-9</v>
      </c>
      <c r="G694" s="9">
        <f t="shared" si="61"/>
        <v>-0.16518567143117074</v>
      </c>
      <c r="H694" s="9">
        <f>F$6*((D$6)/(E$6*B$3*A$6))^0.5*(((G$3^2-A694^2)^0.5-(G$3^2-G$6^2)^0.5-(G$3*LN((G$6*(G$3+(G$3^2-A694^2)^0.5))/(A694*(G$3+(G$3^2-G$6^2)^0.5)))))-((F$3^2-A694^2)^0.5-(F$3^2-G$6^2)^0.5-(F$3*LN((G$6*(F$3+(F$3^2-A694^2)^0.5))/(A694*(F$3+(F$3^2-G$6^2)^0.5))))))</f>
        <v>5067262.2145193545</v>
      </c>
      <c r="I694" s="15">
        <f t="shared" si="62"/>
        <v>0.16068183074959902</v>
      </c>
      <c r="J694" s="9">
        <f>X$3*(((B$10-A694^2)^0.5-(B$10-H$6^2)^0.5-(B$10^0.5*LN((H$6/A694)*((B$10^0.5+(B$10-A694^2)^0.5)/(B$10^0.5+(B$10-A694^2)^0.5)))))-((A$10-A694^2)^0.5-(A$10-H$6^2)^0.5-(A$10^0.5*LN((H$6/A694)*((A$10^0.5+(A$10-A694^2)^0.5)/(A$10^0.5+(A$10-A694^2)^0.5))))))</f>
        <v>42083735.516157635</v>
      </c>
      <c r="K694" s="15">
        <f t="shared" si="63"/>
        <v>1.3344664991171244</v>
      </c>
      <c r="L694" s="9">
        <f>((X$3*((B$10-B$14^2)^0.5-(B$10-H$6^2)^0.5-(B$10^0.5*LN((H$6/B$14)*((B$10^0.5+(B$10-B$14^2)^0.5)/(B$10^0.5+(B$10-B$14^2)^0.5))))))+(F$6*((D$6)/(E$6*B$3*A$6))^0.5*((G$3^2-A694^2)^0.5-(G$3^2-B$14^2)^0.5-(G$3*LN((B$14*(G$3+(G$3^2-A694^2)^0.5))/(A694*(G$3+(G$3^2-B$14^2)^0.5)))))))-((X$3*((A$10-A$14^2)^0.5-(A$10-H$6^2)^0.5-(A$10^0.5*LN((H$6/A$14)*((A$10^0.5+(A$10-A$14^2)^0.5)/(A$10^0.5+(A$10-A$14^2)^0.5))))))+(F$6*((D$6)/(E$6*B$3*A$6))^0.5*((F$3^2-A694^2)^0.5-(F$3^2-A$14^2)^0.5-(F$3*LN((A$14*(F$3+(F$3^2-A694^2)^0.5))/(A694*(F$3+(F$3^2-A$14^2)^0.5)))))))</f>
        <v>47995328.708881378</v>
      </c>
      <c r="M694" s="15">
        <f t="shared" si="64"/>
        <v>1.5219218895510331</v>
      </c>
    </row>
    <row r="695" spans="1:13" x14ac:dyDescent="0.25">
      <c r="A695">
        <f t="shared" si="65"/>
        <v>677</v>
      </c>
      <c r="B695" s="15">
        <f>E$3+(((E$6*B$3)/(D$6*A$6))^0.5*((G$3^2-A695^2)^0.5-(F$3^2-A695^2)^0.5))</f>
        <v>0.46371790461046225</v>
      </c>
      <c r="C695" s="15">
        <f>(((B$3*(G$3^2-A695^2)/A$6)+(D$6*D$3^2/C$6))^0.5)-(((B$3*(F$3^2-A695^2)/A$6)+(D$6*C$3^2/C$6))^0.5)</f>
        <v>0.45708490573515093</v>
      </c>
      <c r="D695" s="15">
        <f>((E$6*B$3*A$6)/(D$6*F$6^2))^0.5*((A695/(G$3^2-A695^2)^0.5)/(A695/(F$3^2-A695^2)^0.5))</f>
        <v>5.7629889807296344E-7</v>
      </c>
      <c r="E695" s="15">
        <f t="shared" si="60"/>
        <v>18.174162049628976</v>
      </c>
      <c r="F695" s="9">
        <f>(B$3/F$6)*((A695/(((B$3/A$6)*(G$3^2-A695^2))+(D$6*D$3^2/C$6))^0.5)-(A695/(((B$3/A$6)*(F$3^2-A695^2))+(D$6*C$3^2/C$6))^0.5))</f>
        <v>-5.2463835758752569E-9</v>
      </c>
      <c r="G695" s="9">
        <f t="shared" si="61"/>
        <v>-0.16544995244880209</v>
      </c>
      <c r="H695" s="9">
        <f>F$6*((D$6)/(E$6*B$3*A$6))^0.5*(((G$3^2-A695^2)^0.5-(G$3^2-G$6^2)^0.5-(G$3*LN((G$6*(G$3+(G$3^2-A695^2)^0.5))/(A695*(G$3+(G$3^2-G$6^2)^0.5)))))-((F$3^2-A695^2)^0.5-(F$3^2-G$6^2)^0.5-(F$3*LN((G$6*(F$3+(F$3^2-A695^2)^0.5))/(A695*(F$3+(F$3^2-G$6^2)^0.5))))))</f>
        <v>5018751.7870953269</v>
      </c>
      <c r="I695" s="15">
        <f t="shared" si="62"/>
        <v>0.15914357518693958</v>
      </c>
      <c r="J695" s="9">
        <f>X$3*(((B$10-A695^2)^0.5-(B$10-H$6^2)^0.5-(B$10^0.5*LN((H$6/A695)*((B$10^0.5+(B$10-A695^2)^0.5)/(B$10^0.5+(B$10-A695^2)^0.5)))))-((A$10-A695^2)^0.5-(A$10-H$6^2)^0.5-(A$10^0.5*LN((H$6/A695)*((A$10^0.5+(A$10-A695^2)^0.5)/(A$10^0.5+(A$10-A695^2)^0.5))))))</f>
        <v>42098857.126678891</v>
      </c>
      <c r="K695" s="15">
        <f t="shared" si="63"/>
        <v>1.334946002241213</v>
      </c>
      <c r="L695" s="9">
        <f>((X$3*((B$10-B$14^2)^0.5-(B$10-H$6^2)^0.5-(B$10^0.5*LN((H$6/B$14)*((B$10^0.5+(B$10-B$14^2)^0.5)/(B$10^0.5+(B$10-B$14^2)^0.5))))))+(F$6*((D$6)/(E$6*B$3*A$6))^0.5*((G$3^2-A695^2)^0.5-(G$3^2-B$14^2)^0.5-(G$3*LN((B$14*(G$3+(G$3^2-A695^2)^0.5))/(A695*(G$3+(G$3^2-B$14^2)^0.5)))))))-((X$3*((A$10-A$14^2)^0.5-(A$10-H$6^2)^0.5-(A$10^0.5*LN((H$6/A$14)*((A$10^0.5+(A$10-A$14^2)^0.5)/(A$10^0.5+(A$10-A$14^2)^0.5))))))+(F$6*((D$6)/(E$6*B$3*A$6))^0.5*((F$3^2-A695^2)^0.5-(F$3^2-A$14^2)^0.5-(F$3*LN((A$14*(F$3+(F$3^2-A695^2)^0.5))/(A695*(F$3+(F$3^2-A$14^2)^0.5)))))))</f>
        <v>47946818.281455994</v>
      </c>
      <c r="M695" s="15">
        <f t="shared" si="64"/>
        <v>1.5203836339883305</v>
      </c>
    </row>
    <row r="696" spans="1:13" x14ac:dyDescent="0.25">
      <c r="A696">
        <f t="shared" si="65"/>
        <v>678</v>
      </c>
      <c r="B696" s="15">
        <f>E$3+(((E$6*B$3)/(D$6*A$6))^0.5*((G$3^2-A696^2)^0.5-(F$3^2-A696^2)^0.5))</f>
        <v>0.46367126777739465</v>
      </c>
      <c r="C696" s="15">
        <f>(((B$3*(G$3^2-A696^2)/A$6)+(D$6*D$3^2/C$6))^0.5)-(((B$3*(F$3^2-A696^2)/A$6)+(D$6*C$3^2/C$6))^0.5)</f>
        <v>0.45710328274746104</v>
      </c>
      <c r="D696" s="15">
        <f>((E$6*B$3*A$6)/(D$6*F$6^2))^0.5*((A696/(G$3^2-A696^2)^0.5)/(A696/(F$3^2-A696^2)^0.5))</f>
        <v>5.7633654163310269E-7</v>
      </c>
      <c r="E696" s="15">
        <f t="shared" si="60"/>
        <v>18.175349176941527</v>
      </c>
      <c r="F696" s="9">
        <f>(B$3/F$6)*((A696/(((B$3/A$6)*(G$3^2-A696^2))+(D$6*D$3^2/C$6))^0.5)-(A696/(((B$3/A$6)*(F$3^2-A696^2))+(D$6*C$3^2/C$6))^0.5))</f>
        <v>-5.2547668009072499E-9</v>
      </c>
      <c r="G696" s="9">
        <f t="shared" si="61"/>
        <v>-0.16571432583341103</v>
      </c>
      <c r="H696" s="9">
        <f>F$6*((D$6)/(E$6*B$3*A$6))^0.5*(((G$3^2-A696^2)^0.5-(G$3^2-G$6^2)^0.5-(G$3*LN((G$6*(G$3+(G$3^2-A696^2)^0.5))/(A696*(G$3+(G$3^2-G$6^2)^0.5)))))-((F$3^2-A696^2)^0.5-(F$3^2-G$6^2)^0.5-(F$3*LN((G$6*(F$3+(F$3^2-A696^2)^0.5))/(A696*(F$3+(F$3^2-G$6^2)^0.5))))))</f>
        <v>4970250.8245440442</v>
      </c>
      <c r="I696" s="15">
        <f t="shared" si="62"/>
        <v>0.15760561975342605</v>
      </c>
      <c r="J696" s="9">
        <f>X$3*(((B$10-A696^2)^0.5-(B$10-H$6^2)^0.5-(B$10^0.5*LN((H$6/A696)*((B$10^0.5+(B$10-A696^2)^0.5)/(B$10^0.5+(B$10-A696^2)^0.5)))))-((A$10-A696^2)^0.5-(A$10-H$6^2)^0.5-(A$10^0.5*LN((H$6/A696)*((A$10^0.5+(A$10-A696^2)^0.5)/(A$10^0.5+(A$10-A696^2)^0.5))))))</f>
        <v>42113957.66290082</v>
      </c>
      <c r="K696" s="15">
        <f t="shared" si="63"/>
        <v>1.3354248371036537</v>
      </c>
      <c r="L696" s="9">
        <f>((X$3*((B$10-B$14^2)^0.5-(B$10-H$6^2)^0.5-(B$10^0.5*LN((H$6/B$14)*((B$10^0.5+(B$10-B$14^2)^0.5)/(B$10^0.5+(B$10-B$14^2)^0.5))))))+(F$6*((D$6)/(E$6*B$3*A$6))^0.5*((G$3^2-A696^2)^0.5-(G$3^2-B$14^2)^0.5-(G$3*LN((B$14*(G$3+(G$3^2-A696^2)^0.5))/(A696*(G$3+(G$3^2-B$14^2)^0.5)))))))-((X$3*((A$10-A$14^2)^0.5-(A$10-H$6^2)^0.5-(A$10^0.5*LN((H$6/A$14)*((A$10^0.5+(A$10-A$14^2)^0.5)/(A$10^0.5+(A$10-A$14^2)^0.5))))))+(F$6*((D$6)/(E$6*B$3*A$6))^0.5*((F$3^2-A696^2)^0.5-(F$3^2-A$14^2)^0.5-(F$3*LN((A$14*(F$3+(F$3^2-A696^2)^0.5))/(A696*(F$3+(F$3^2-A$14^2)^0.5)))))))</f>
        <v>47898317.318904877</v>
      </c>
      <c r="M696" s="15">
        <f t="shared" si="64"/>
        <v>1.5188456785548223</v>
      </c>
    </row>
    <row r="697" spans="1:13" x14ac:dyDescent="0.25">
      <c r="A697">
        <f t="shared" si="65"/>
        <v>679</v>
      </c>
      <c r="B697" s="15">
        <f>E$3+(((E$6*B$3)/(D$6*A$6))^0.5*((G$3^2-A697^2)^0.5-(F$3^2-A697^2)^0.5))</f>
        <v>0.46362438136466344</v>
      </c>
      <c r="C697" s="15">
        <f>(((B$3*(G$3^2-A697^2)/A$6)+(D$6*D$3^2/C$6))^0.5)-(((B$3*(F$3^2-A697^2)/A$6)+(D$6*C$3^2/C$6))^0.5)</f>
        <v>0.4571216891061809</v>
      </c>
      <c r="D697" s="15">
        <f>((E$6*B$3*A$6)/(D$6*F$6^2))^0.5*((A697/(G$3^2-A697^2)^0.5)/(A697/(F$3^2-A697^2)^0.5))</f>
        <v>5.763744379045644E-7</v>
      </c>
      <c r="E697" s="15">
        <f t="shared" si="60"/>
        <v>18.176544273758342</v>
      </c>
      <c r="F697" s="9">
        <f>(B$3/F$6)*((A697/(((B$3/A$6)*(G$3^2-A697^2))+(D$6*D$3^2/C$6))^0.5)-(A697/(((B$3/A$6)*(F$3^2-A697^2))+(D$6*C$3^2/C$6))^0.5))</f>
        <v>-5.2631529601791139E-9</v>
      </c>
      <c r="G697" s="9">
        <f t="shared" si="61"/>
        <v>-0.16597879175220853</v>
      </c>
      <c r="H697" s="9">
        <f>F$6*((D$6)/(E$6*B$3*A$6))^0.5*(((G$3^2-A697^2)^0.5-(G$3^2-G$6^2)^0.5-(G$3*LN((G$6*(G$3+(G$3^2-A697^2)^0.5))/(A697*(G$3+(G$3^2-G$6^2)^0.5)))))-((F$3^2-A697^2)^0.5-(F$3^2-G$6^2)^0.5-(F$3*LN((G$6*(F$3+(F$3^2-A697^2)^0.5))/(A697*(F$3+(F$3^2-G$6^2)^0.5))))))</f>
        <v>4921758.9673444619</v>
      </c>
      <c r="I697" s="15">
        <f t="shared" si="62"/>
        <v>0.1560679530487209</v>
      </c>
      <c r="J697" s="9">
        <f>X$3*(((B$10-A697^2)^0.5-(B$10-H$6^2)^0.5-(B$10^0.5*LN((H$6/A697)*((B$10^0.5+(B$10-A697^2)^0.5)/(B$10^0.5+(B$10-A697^2)^0.5)))))-((A$10-A697^2)^0.5-(A$10-H$6^2)^0.5-(A$10^0.5*LN((H$6/A697)*((A$10^0.5+(A$10-A697^2)^0.5)/(A$10^0.5+(A$10-A697^2)^0.5))))))</f>
        <v>42129037.189082533</v>
      </c>
      <c r="K697" s="15">
        <f t="shared" si="63"/>
        <v>1.3359030057420895</v>
      </c>
      <c r="L697" s="9">
        <f>((X$3*((B$10-B$14^2)^0.5-(B$10-H$6^2)^0.5-(B$10^0.5*LN((H$6/B$14)*((B$10^0.5+(B$10-B$14^2)^0.5)/(B$10^0.5+(B$10-B$14^2)^0.5))))))+(F$6*((D$6)/(E$6*B$3*A$6))^0.5*((G$3^2-A697^2)^0.5-(G$3^2-B$14^2)^0.5-(G$3*LN((B$14*(G$3+(G$3^2-A697^2)^0.5))/(A697*(G$3+(G$3^2-B$14^2)^0.5)))))))-((X$3*((A$10-A$14^2)^0.5-(A$10-H$6^2)^0.5-(A$10^0.5*LN((H$6/A$14)*((A$10^0.5+(A$10-A$14^2)^0.5)/(A$10^0.5+(A$10-A$14^2)^0.5))))))+(F$6*((D$6)/(E$6*B$3*A$6))^0.5*((F$3^2-A697^2)^0.5-(F$3^2-A$14^2)^0.5-(F$3*LN((A$14*(F$3+(F$3^2-A697^2)^0.5))/(A697*(F$3+(F$3^2-A$14^2)^0.5)))))))</f>
        <v>47849825.461706161</v>
      </c>
      <c r="M697" s="15">
        <f t="shared" si="64"/>
        <v>1.5173080118501447</v>
      </c>
    </row>
    <row r="698" spans="1:13" x14ac:dyDescent="0.25">
      <c r="A698">
        <f t="shared" si="65"/>
        <v>680</v>
      </c>
      <c r="B698" s="15">
        <f>E$3+(((E$6*B$3)/(D$6*A$6))^0.5*((G$3^2-A698^2)^0.5-(F$3^2-A698^2)^0.5))</f>
        <v>0.46357724339918921</v>
      </c>
      <c r="C698" s="15">
        <f>(((B$3*(G$3^2-A698^2)/A$6)+(D$6*D$3^2/C$6))^0.5)-(((B$3*(F$3^2-A698^2)/A$6)+(D$6*C$3^2/C$6))^0.5)</f>
        <v>0.45714012482160626</v>
      </c>
      <c r="D698" s="15">
        <f>((E$6*B$3*A$6)/(D$6*F$6^2))^0.5*((A698/(G$3^2-A698^2)^0.5)/(A698/(F$3^2-A698^2)^0.5))</f>
        <v>5.7641258931621776E-7</v>
      </c>
      <c r="E698" s="15">
        <f t="shared" si="60"/>
        <v>18.177747416676244</v>
      </c>
      <c r="F698" s="9">
        <f>(B$3/F$6)*((A698/(((B$3/A$6)*(G$3^2-A698^2))+(D$6*D$3^2/C$6))^0.5)-(A698/(((B$3/A$6)*(F$3^2-A698^2))+(D$6*C$3^2/C$6))^0.5))</f>
        <v>-5.2715420589983855E-9</v>
      </c>
      <c r="G698" s="9">
        <f t="shared" si="61"/>
        <v>-0.16624335037257307</v>
      </c>
      <c r="H698" s="9">
        <f>F$6*((D$6)/(E$6*B$3*A$6))^0.5*(((G$3^2-A698^2)^0.5-(G$3^2-G$6^2)^0.5-(G$3*LN((G$6*(G$3+(G$3^2-A698^2)^0.5))/(A698*(G$3+(G$3^2-G$6^2)^0.5)))))-((F$3^2-A698^2)^0.5-(F$3^2-G$6^2)^0.5-(F$3*LN((G$6*(F$3+(F$3^2-A698^2)^0.5))/(A698*(F$3+(F$3^2-G$6^2)^0.5))))))</f>
        <v>4873275.8549494538</v>
      </c>
      <c r="I698" s="15">
        <f t="shared" si="62"/>
        <v>0.15453056363994971</v>
      </c>
      <c r="J698" s="9">
        <f>X$3*(((B$10-A698^2)^0.5-(B$10-H$6^2)^0.5-(B$10^0.5*LN((H$6/A698)*((B$10^0.5+(B$10-A698^2)^0.5)/(B$10^0.5+(B$10-A698^2)^0.5)))))-((A$10-A698^2)^0.5-(A$10-H$6^2)^0.5-(A$10^0.5*LN((H$6/A698)*((A$10^0.5+(A$10-A698^2)^0.5)/(A$10^0.5+(A$10-A698^2)^0.5))))))</f>
        <v>42144095.769192927</v>
      </c>
      <c r="K698" s="15">
        <f t="shared" si="63"/>
        <v>1.3363805101849608</v>
      </c>
      <c r="L698" s="9">
        <f>((X$3*((B$10-B$14^2)^0.5-(B$10-H$6^2)^0.5-(B$10^0.5*LN((H$6/B$14)*((B$10^0.5+(B$10-B$14^2)^0.5)/(B$10^0.5+(B$10-B$14^2)^0.5))))))+(F$6*((D$6)/(E$6*B$3*A$6))^0.5*((G$3^2-A698^2)^0.5-(G$3^2-B$14^2)^0.5-(G$3*LN((B$14*(G$3+(G$3^2-A698^2)^0.5))/(A698*(G$3+(G$3^2-B$14^2)^0.5)))))))-((X$3*((A$10-A$14^2)^0.5-(A$10-H$6^2)^0.5-(A$10^0.5*LN((H$6/A$14)*((A$10^0.5+(A$10-A$14^2)^0.5)/(A$10^0.5+(A$10-A$14^2)^0.5))))))+(F$6*((D$6)/(E$6*B$3*A$6))^0.5*((F$3^2-A698^2)^0.5-(F$3^2-A$14^2)^0.5-(F$3*LN((A$14*(F$3+(F$3^2-A698^2)^0.5))/(A698*(F$3+(F$3^2-A$14^2)^0.5)))))))</f>
        <v>47801342.349310875</v>
      </c>
      <c r="M698" s="15">
        <f t="shared" si="64"/>
        <v>1.5157706224413647</v>
      </c>
    </row>
    <row r="699" spans="1:13" x14ac:dyDescent="0.25">
      <c r="A699">
        <f t="shared" si="65"/>
        <v>681</v>
      </c>
      <c r="B699" s="15">
        <f>E$3+(((E$6*B$3)/(D$6*A$6))^0.5*((G$3^2-A699^2)^0.5-(F$3^2-A699^2)^0.5))</f>
        <v>0.46352985188561957</v>
      </c>
      <c r="C699" s="15">
        <f>(((B$3*(G$3^2-A699^2)/A$6)+(D$6*D$3^2/C$6))^0.5)-(((B$3*(F$3^2-A699^2)/A$6)+(D$6*C$3^2/C$6))^0.5)</f>
        <v>0.4571585899040258</v>
      </c>
      <c r="D699" s="15">
        <f>((E$6*B$3*A$6)/(D$6*F$6^2))^0.5*((A699/(G$3^2-A699^2)^0.5)/(A699/(F$3^2-A699^2)^0.5))</f>
        <v>5.764509983284506E-7</v>
      </c>
      <c r="E699" s="15">
        <f t="shared" si="60"/>
        <v>18.178958683286019</v>
      </c>
      <c r="F699" s="9">
        <f>(B$3/F$6)*((A699/(((B$3/A$6)*(G$3^2-A699^2))+(D$6*D$3^2/C$6))^0.5)-(A699/(((B$3/A$6)*(F$3^2-A699^2))+(D$6*C$3^2/C$6))^0.5))</f>
        <v>-5.2799341026767056E-9</v>
      </c>
      <c r="G699" s="9">
        <f t="shared" si="61"/>
        <v>-0.16650800186201259</v>
      </c>
      <c r="H699" s="9">
        <f>F$6*((D$6)/(E$6*B$3*A$6))^0.5*(((G$3^2-A699^2)^0.5-(G$3^2-G$6^2)^0.5-(G$3*LN((G$6*(G$3+(G$3^2-A699^2)^0.5))/(A699*(G$3+(G$3^2-G$6^2)^0.5)))))-((F$3^2-A699^2)^0.5-(F$3^2-G$6^2)^0.5-(F$3*LN((G$6*(F$3+(F$3^2-A699^2)^0.5))/(A699*(F$3+(F$3^2-G$6^2)^0.5))))))</f>
        <v>4824801.1257613758</v>
      </c>
      <c r="I699" s="15">
        <f t="shared" si="62"/>
        <v>0.15299344006092644</v>
      </c>
      <c r="J699" s="9">
        <f>X$3*(((B$10-A699^2)^0.5-(B$10-H$6^2)^0.5-(B$10^0.5*LN((H$6/A699)*((B$10^0.5+(B$10-A699^2)^0.5)/(B$10^0.5+(B$10-A699^2)^0.5)))))-((A$10-A699^2)^0.5-(A$10-H$6^2)^0.5-(A$10^0.5*LN((H$6/A699)*((A$10^0.5+(A$10-A699^2)^0.5)/(A$10^0.5+(A$10-A699^2)^0.5))))))</f>
        <v>42159133.46692685</v>
      </c>
      <c r="K699" s="15">
        <f t="shared" si="63"/>
        <v>1.3368573524520184</v>
      </c>
      <c r="L699" s="9">
        <f>((X$3*((B$10-B$14^2)^0.5-(B$10-H$6^2)^0.5-(B$10^0.5*LN((H$6/B$14)*((B$10^0.5+(B$10-B$14^2)^0.5)/(B$10^0.5+(B$10-B$14^2)^0.5))))))+(F$6*((D$6)/(E$6*B$3*A$6))^0.5*((G$3^2-A699^2)^0.5-(G$3^2-B$14^2)^0.5-(G$3*LN((B$14*(G$3+(G$3^2-A699^2)^0.5))/(A699*(G$3+(G$3^2-B$14^2)^0.5)))))))-((X$3*((A$10-A$14^2)^0.5-(A$10-H$6^2)^0.5-(A$10^0.5*LN((H$6/A$14)*((A$10^0.5+(A$10-A$14^2)^0.5)/(A$10^0.5+(A$10-A$14^2)^0.5))))))+(F$6*((D$6)/(E$6*B$3*A$6))^0.5*((F$3^2-A699^2)^0.5-(F$3^2-A$14^2)^0.5-(F$3*LN((A$14*(F$3+(F$3^2-A699^2)^0.5))/(A699*(F$3+(F$3^2-A$14^2)^0.5)))))))</f>
        <v>47752867.620121956</v>
      </c>
      <c r="M699" s="15">
        <f t="shared" si="64"/>
        <v>1.5142334988623147</v>
      </c>
    </row>
    <row r="700" spans="1:13" x14ac:dyDescent="0.25">
      <c r="A700">
        <f t="shared" si="65"/>
        <v>682</v>
      </c>
      <c r="B700" s="15">
        <f>E$3+(((E$6*B$3)/(D$6*A$6))^0.5*((G$3^2-A700^2)^0.5-(F$3^2-A700^2)^0.5))</f>
        <v>0.46348220480600927</v>
      </c>
      <c r="C700" s="15">
        <f>(((B$3*(G$3^2-A700^2)/A$6)+(D$6*D$3^2/C$6))^0.5)-(((B$3*(F$3^2-A700^2)/A$6)+(D$6*C$3^2/C$6))^0.5)</f>
        <v>0.4571770843637637</v>
      </c>
      <c r="D700" s="15">
        <f>((E$6*B$3*A$6)/(D$6*F$6^2))^0.5*((A700/(G$3^2-A700^2)^0.5)/(A700/(F$3^2-A700^2)^0.5))</f>
        <v>5.7648966743367918E-7</v>
      </c>
      <c r="E700" s="15">
        <f t="shared" si="60"/>
        <v>18.180178152188507</v>
      </c>
      <c r="F700" s="9">
        <f>(B$3/F$6)*((A700/(((B$3/A$6)*(G$3^2-A700^2))+(D$6*D$3^2/C$6))^0.5)-(A700/(((B$3/A$6)*(F$3^2-A700^2))+(D$6*C$3^2/C$6))^0.5))</f>
        <v>-5.2883290965308663E-9</v>
      </c>
      <c r="G700" s="9">
        <f t="shared" si="61"/>
        <v>-0.16677274638819742</v>
      </c>
      <c r="H700" s="9">
        <f>F$6*((D$6)/(E$6*B$3*A$6))^0.5*(((G$3^2-A700^2)^0.5-(G$3^2-G$6^2)^0.5-(G$3*LN((G$6*(G$3+(G$3^2-A700^2)^0.5))/(A700*(G$3+(G$3^2-G$6^2)^0.5)))))-((F$3^2-A700^2)^0.5-(F$3^2-G$6^2)^0.5-(F$3*LN((G$6*(F$3+(F$3^2-A700^2)^0.5))/(A700*(F$3+(F$3^2-G$6^2)^0.5))))))</f>
        <v>4776334.4171091076</v>
      </c>
      <c r="I700" s="15">
        <f t="shared" si="62"/>
        <v>0.15145657081142527</v>
      </c>
      <c r="J700" s="9">
        <f>X$3*(((B$10-A700^2)^0.5-(B$10-H$6^2)^0.5-(B$10^0.5*LN((H$6/A700)*((B$10^0.5+(B$10-A700^2)^0.5)/(B$10^0.5+(B$10-A700^2)^0.5)))))-((A$10-A700^2)^0.5-(A$10-H$6^2)^0.5-(A$10^0.5*LN((H$6/A700)*((A$10^0.5+(A$10-A700^2)^0.5)/(A$10^0.5+(A$10-A700^2)^0.5))))))</f>
        <v>42174150.345698036</v>
      </c>
      <c r="K700" s="15">
        <f t="shared" si="63"/>
        <v>1.337333534554098</v>
      </c>
      <c r="L700" s="9">
        <f>((X$3*((B$10-B$14^2)^0.5-(B$10-H$6^2)^0.5-(B$10^0.5*LN((H$6/B$14)*((B$10^0.5+(B$10-B$14^2)^0.5)/(B$10^0.5+(B$10-B$14^2)^0.5))))))+(F$6*((D$6)/(E$6*B$3*A$6))^0.5*((G$3^2-A700^2)^0.5-(G$3^2-B$14^2)^0.5-(G$3*LN((B$14*(G$3+(G$3^2-A700^2)^0.5))/(A700*(G$3+(G$3^2-B$14^2)^0.5)))))))-((X$3*((A$10-A$14^2)^0.5-(A$10-H$6^2)^0.5-(A$10^0.5*LN((H$6/A$14)*((A$10^0.5+(A$10-A$14^2)^0.5)/(A$10^0.5+(A$10-A$14^2)^0.5))))))+(F$6*((D$6)/(E$6*B$3*A$6))^0.5*((F$3^2-A700^2)^0.5-(F$3^2-A$14^2)^0.5-(F$3*LN((A$14*(F$3+(F$3^2-A700^2)^0.5))/(A700*(F$3+(F$3^2-A$14^2)^0.5)))))))</f>
        <v>47704400.911470413</v>
      </c>
      <c r="M700" s="15">
        <f t="shared" si="64"/>
        <v>1.5126966296128366</v>
      </c>
    </row>
    <row r="701" spans="1:13" x14ac:dyDescent="0.25">
      <c r="A701">
        <f t="shared" si="65"/>
        <v>683</v>
      </c>
      <c r="B701" s="15">
        <f>E$3+(((E$6*B$3)/(D$6*A$6))^0.5*((G$3^2-A701^2)^0.5-(F$3^2-A701^2)^0.5))</f>
        <v>0.4634343001194895</v>
      </c>
      <c r="C701" s="15">
        <f>(((B$3*(G$3^2-A701^2)/A$6)+(D$6*D$3^2/C$6))^0.5)-(((B$3*(F$3^2-A701^2)/A$6)+(D$6*C$3^2/C$6))^0.5)</f>
        <v>0.45719560821115124</v>
      </c>
      <c r="D701" s="15">
        <f>((E$6*B$3*A$6)/(D$6*F$6^2))^0.5*((A701/(G$3^2-A701^2)^0.5)/(A701/(F$3^2-A701^2)^0.5))</f>
        <v>5.7652859915687282E-7</v>
      </c>
      <c r="E701" s="15">
        <f t="shared" si="60"/>
        <v>18.181405903011139</v>
      </c>
      <c r="F701" s="9">
        <f>(B$3/F$6)*((A701/(((B$3/A$6)*(G$3^2-A701^2))+(D$6*D$3^2/C$6))^0.5)-(A701/(((B$3/A$6)*(F$3^2-A701^2))+(D$6*C$3^2/C$6))^0.5))</f>
        <v>-5.296727045882084E-9</v>
      </c>
      <c r="G701" s="9">
        <f t="shared" si="61"/>
        <v>-0.1670375841189374</v>
      </c>
      <c r="H701" s="9">
        <f>F$6*((D$6)/(E$6*B$3*A$6))^0.5*(((G$3^2-A701^2)^0.5-(G$3^2-G$6^2)^0.5-(G$3*LN((G$6*(G$3+(G$3^2-A701^2)^0.5))/(A701*(G$3+(G$3^2-G$6^2)^0.5)))))-((F$3^2-A701^2)^0.5-(F$3^2-G$6^2)^0.5-(F$3*LN((G$6*(F$3+(F$3^2-A701^2)^0.5))/(A701*(F$3+(F$3^2-G$6^2)^0.5))))))</f>
        <v>4727875.3652259372</v>
      </c>
      <c r="I701" s="15">
        <f t="shared" si="62"/>
        <v>0.14991994435647948</v>
      </c>
      <c r="J701" s="9">
        <f>X$3*(((B$10-A701^2)^0.5-(B$10-H$6^2)^0.5-(B$10^0.5*LN((H$6/A701)*((B$10^0.5+(B$10-A701^2)^0.5)/(B$10^0.5+(B$10-A701^2)^0.5)))))-((A$10-A701^2)^0.5-(A$10-H$6^2)^0.5-(A$10^0.5*LN((H$6/A701)*((A$10^0.5+(A$10-A701^2)^0.5)/(A$10^0.5+(A$10-A701^2)^0.5))))))</f>
        <v>42189146.46864415</v>
      </c>
      <c r="K701" s="15">
        <f t="shared" si="63"/>
        <v>1.3378090584932822</v>
      </c>
      <c r="L701" s="9">
        <f>((X$3*((B$10-B$14^2)^0.5-(B$10-H$6^2)^0.5-(B$10^0.5*LN((H$6/B$14)*((B$10^0.5+(B$10-B$14^2)^0.5)/(B$10^0.5+(B$10-B$14^2)^0.5))))))+(F$6*((D$6)/(E$6*B$3*A$6))^0.5*((G$3^2-A701^2)^0.5-(G$3^2-B$14^2)^0.5-(G$3*LN((B$14*(G$3+(G$3^2-A701^2)^0.5))/(A701*(G$3+(G$3^2-B$14^2)^0.5)))))))-((X$3*((A$10-A$14^2)^0.5-(A$10-H$6^2)^0.5-(A$10^0.5*LN((H$6/A$14)*((A$10^0.5+(A$10-A$14^2)^0.5)/(A$10^0.5+(A$10-A$14^2)^0.5))))))+(F$6*((D$6)/(E$6*B$3*A$6))^0.5*((F$3^2-A701^2)^0.5-(F$3^2-A$14^2)^0.5-(F$3*LN((A$14*(F$3+(F$3^2-A701^2)^0.5))/(A701*(F$3+(F$3^2-A$14^2)^0.5)))))))</f>
        <v>47655941.859587669</v>
      </c>
      <c r="M701" s="15">
        <f t="shared" si="64"/>
        <v>1.5111600031579042</v>
      </c>
    </row>
    <row r="702" spans="1:13" x14ac:dyDescent="0.25">
      <c r="A702">
        <f t="shared" si="65"/>
        <v>684</v>
      </c>
      <c r="B702" s="15">
        <f>E$3+(((E$6*B$3)/(D$6*A$6))^0.5*((G$3^2-A702^2)^0.5-(F$3^2-A702^2)^0.5))</f>
        <v>0.46338613576193444</v>
      </c>
      <c r="C702" s="15">
        <f>(((B$3*(G$3^2-A702^2)/A$6)+(D$6*D$3^2/C$6))^0.5)-(((B$3*(F$3^2-A702^2)/A$6)+(D$6*C$3^2/C$6))^0.5)</f>
        <v>0.45721416145654104</v>
      </c>
      <c r="D702" s="15">
        <f>((E$6*B$3*A$6)/(D$6*F$6^2))^0.5*((A702/(G$3^2-A702^2)^0.5)/(A702/(F$3^2-A702^2)^0.5))</f>
        <v>5.7656779605608457E-7</v>
      </c>
      <c r="E702" s="15">
        <f t="shared" si="60"/>
        <v>18.182642016424683</v>
      </c>
      <c r="F702" s="9">
        <f>(B$3/F$6)*((A702/(((B$3/A$6)*(G$3^2-A702^2))+(D$6*D$3^2/C$6))^0.5)-(A702/(((B$3/A$6)*(F$3^2-A702^2))+(D$6*C$3^2/C$6))^0.5))</f>
        <v>-5.3051279560566442E-9</v>
      </c>
      <c r="G702" s="9">
        <f t="shared" si="61"/>
        <v>-0.16730251522220235</v>
      </c>
      <c r="H702" s="9">
        <f>F$6*((D$6)/(E$6*B$3*A$6))^0.5*(((G$3^2-A702^2)^0.5-(G$3^2-G$6^2)^0.5-(G$3*LN((G$6*(G$3+(G$3^2-A702^2)^0.5))/(A702*(G$3+(G$3^2-G$6^2)^0.5)))))-((F$3^2-A702^2)^0.5-(F$3^2-G$6^2)^0.5-(F$3*LN((G$6*(F$3+(F$3^2-A702^2)^0.5))/(A702*(F$3+(F$3^2-G$6^2)^0.5))))))</f>
        <v>4679423.6052225577</v>
      </c>
      <c r="I702" s="15">
        <f t="shared" si="62"/>
        <v>0.14838354912552504</v>
      </c>
      <c r="J702" s="9">
        <f>X$3*(((B$10-A702^2)^0.5-(B$10-H$6^2)^0.5-(B$10^0.5*LN((H$6/A702)*((B$10^0.5+(B$10-A702^2)^0.5)/(B$10^0.5+(B$10-A702^2)^0.5)))))-((A$10-A702^2)^0.5-(A$10-H$6^2)^0.5-(A$10^0.5*LN((H$6/A702)*((A$10^0.5+(A$10-A702^2)^0.5)/(A$10^0.5+(A$10-A702^2)^0.5))))))</f>
        <v>42204121.89862477</v>
      </c>
      <c r="K702" s="15">
        <f t="shared" si="63"/>
        <v>1.3382839262628352</v>
      </c>
      <c r="L702" s="9">
        <f>((X$3*((B$10-B$14^2)^0.5-(B$10-H$6^2)^0.5-(B$10^0.5*LN((H$6/B$14)*((B$10^0.5+(B$10-B$14^2)^0.5)/(B$10^0.5+(B$10-B$14^2)^0.5))))))+(F$6*((D$6)/(E$6*B$3*A$6))^0.5*((G$3^2-A702^2)^0.5-(G$3^2-B$14^2)^0.5-(G$3*LN((B$14*(G$3+(G$3^2-A702^2)^0.5))/(A702*(G$3+(G$3^2-B$14^2)^0.5)))))))-((X$3*((A$10-A$14^2)^0.5-(A$10-H$6^2)^0.5-(A$10^0.5*LN((H$6/A$14)*((A$10^0.5+(A$10-A$14^2)^0.5)/(A$10^0.5+(A$10-A$14^2)^0.5))))))+(F$6*((D$6)/(E$6*B$3*A$6))^0.5*((F$3^2-A702^2)^0.5-(F$3^2-A$14^2)^0.5-(F$3*LN((A$14*(F$3+(F$3^2-A702^2)^0.5))/(A702*(F$3+(F$3^2-A$14^2)^0.5)))))))</f>
        <v>47607490.099584579</v>
      </c>
      <c r="M702" s="15">
        <f t="shared" si="64"/>
        <v>1.5096236079269589</v>
      </c>
    </row>
    <row r="703" spans="1:13" x14ac:dyDescent="0.25">
      <c r="A703">
        <f t="shared" si="65"/>
        <v>685</v>
      </c>
      <c r="B703" s="15">
        <f>E$3+(((E$6*B$3)/(D$6*A$6))^0.5*((G$3^2-A703^2)^0.5-(F$3^2-A703^2)^0.5))</f>
        <v>0.46333770964562132</v>
      </c>
      <c r="C703" s="15">
        <f>(((B$3*(G$3^2-A703^2)/A$6)+(D$6*D$3^2/C$6))^0.5)-(((B$3*(F$3^2-A703^2)/A$6)+(D$6*C$3^2/C$6))^0.5)</f>
        <v>0.45723274411030701</v>
      </c>
      <c r="D703" s="15">
        <f>((E$6*B$3*A$6)/(D$6*F$6^2))^0.5*((A703/(G$3^2-A703^2)^0.5)/(A703/(F$3^2-A703^2)^0.5))</f>
        <v>5.766072607229947E-7</v>
      </c>
      <c r="E703" s="15">
        <f t="shared" si="60"/>
        <v>18.183886574160361</v>
      </c>
      <c r="F703" s="9">
        <f>(B$3/F$6)*((A703/(((B$3/A$6)*(G$3^2-A703^2))+(D$6*D$3^2/C$6))^0.5)-(A703/(((B$3/A$6)*(F$3^2-A703^2))+(D$6*C$3^2/C$6))^0.5))</f>
        <v>-5.3135318323852601E-9</v>
      </c>
      <c r="G703" s="9">
        <f t="shared" si="61"/>
        <v>-0.16756753986610157</v>
      </c>
      <c r="H703" s="9">
        <f>F$6*((D$6)/(E$6*B$3*A$6))^0.5*(((G$3^2-A703^2)^0.5-(G$3^2-G$6^2)^0.5-(G$3*LN((G$6*(G$3+(G$3^2-A703^2)^0.5))/(A703*(G$3+(G$3^2-G$6^2)^0.5)))))-((F$3^2-A703^2)^0.5-(F$3^2-G$6^2)^0.5-(F$3*LN((G$6*(F$3+(F$3^2-A703^2)^0.5))/(A703*(F$3+(F$3^2-G$6^2)^0.5))))))</f>
        <v>4630978.771065155</v>
      </c>
      <c r="I703" s="15">
        <f t="shared" si="62"/>
        <v>0.14684737351170582</v>
      </c>
      <c r="J703" s="9">
        <f>X$3*(((B$10-A703^2)^0.5-(B$10-H$6^2)^0.5-(B$10^0.5*LN((H$6/A703)*((B$10^0.5+(B$10-A703^2)^0.5)/(B$10^0.5+(B$10-A703^2)^0.5)))))-((A$10-A703^2)^0.5-(A$10-H$6^2)^0.5-(A$10^0.5*LN((H$6/A703)*((A$10^0.5+(A$10-A703^2)^0.5)/(A$10^0.5+(A$10-A703^2)^0.5))))))</f>
        <v>42219076.698226459</v>
      </c>
      <c r="K703" s="15">
        <f t="shared" si="63"/>
        <v>1.3387581398473636</v>
      </c>
      <c r="L703" s="9">
        <f>((X$3*((B$10-B$14^2)^0.5-(B$10-H$6^2)^0.5-(B$10^0.5*LN((H$6/B$14)*((B$10^0.5+(B$10-B$14^2)^0.5)/(B$10^0.5+(B$10-B$14^2)^0.5))))))+(F$6*((D$6)/(E$6*B$3*A$6))^0.5*((G$3^2-A703^2)^0.5-(G$3^2-B$14^2)^0.5-(G$3*LN((B$14*(G$3+(G$3^2-A703^2)^0.5))/(A703*(G$3+(G$3^2-B$14^2)^0.5)))))))-((X$3*((A$10-A$14^2)^0.5-(A$10-H$6^2)^0.5-(A$10^0.5*LN((H$6/A$14)*((A$10^0.5+(A$10-A$14^2)^0.5)/(A$10^0.5+(A$10-A$14^2)^0.5))))))+(F$6*((D$6)/(E$6*B$3*A$6))^0.5*((F$3^2-A703^2)^0.5-(F$3^2-A$14^2)^0.5-(F$3*LN((A$14*(F$3+(F$3^2-A703^2)^0.5))/(A703*(F$3+(F$3^2-A$14^2)^0.5)))))))</f>
        <v>47559045.265425682</v>
      </c>
      <c r="M703" s="15">
        <f t="shared" si="64"/>
        <v>1.5080874323130924</v>
      </c>
    </row>
    <row r="704" spans="1:13" x14ac:dyDescent="0.25">
      <c r="A704">
        <f t="shared" si="65"/>
        <v>686</v>
      </c>
      <c r="B704" s="15">
        <f>E$3+(((E$6*B$3)/(D$6*A$6))^0.5*((G$3^2-A704^2)^0.5-(F$3^2-A704^2)^0.5))</f>
        <v>0.46328901965888475</v>
      </c>
      <c r="C704" s="15">
        <f>(((B$3*(G$3^2-A704^2)/A$6)+(D$6*D$3^2/C$6))^0.5)-(((B$3*(F$3^2-A704^2)/A$6)+(D$6*C$3^2/C$6))^0.5)</f>
        <v>0.4572513561828373</v>
      </c>
      <c r="D704" s="15">
        <f>((E$6*B$3*A$6)/(D$6*F$6^2))^0.5*((A704/(G$3^2-A704^2)^0.5)/(A704/(F$3^2-A704^2)^0.5))</f>
        <v>5.7664699578346389E-7</v>
      </c>
      <c r="E704" s="15">
        <f t="shared" si="60"/>
        <v>18.185139659027318</v>
      </c>
      <c r="F704" s="9">
        <f>(B$3/F$6)*((A704/(((B$3/A$6)*(G$3^2-A704^2))+(D$6*D$3^2/C$6))^0.5)-(A704/(((B$3/A$6)*(F$3^2-A704^2))+(D$6*C$3^2/C$6))^0.5))</f>
        <v>-5.3219386802036323E-9</v>
      </c>
      <c r="G704" s="9">
        <f t="shared" si="61"/>
        <v>-0.16783265821890175</v>
      </c>
      <c r="H704" s="9">
        <f>F$6*((D$6)/(E$6*B$3*A$6))^0.5*(((G$3^2-A704^2)^0.5-(G$3^2-G$6^2)^0.5-(G$3*LN((G$6*(G$3+(G$3^2-A704^2)^0.5))/(A704*(G$3+(G$3^2-G$6^2)^0.5)))))-((F$3^2-A704^2)^0.5-(F$3^2-G$6^2)^0.5-(F$3*LN((G$6*(F$3+(F$3^2-A704^2)^0.5))/(A704*(F$3+(F$3^2-G$6^2)^0.5))))))</f>
        <v>4582540.4955483498</v>
      </c>
      <c r="I704" s="15">
        <f t="shared" si="62"/>
        <v>0.14531140587101565</v>
      </c>
      <c r="J704" s="9">
        <f>X$3*(((B$10-A704^2)^0.5-(B$10-H$6^2)^0.5-(B$10^0.5*LN((H$6/A704)*((B$10^0.5+(B$10-A704^2)^0.5)/(B$10^0.5+(B$10-A704^2)^0.5)))))-((A$10-A704^2)^0.5-(A$10-H$6^2)^0.5-(A$10^0.5*LN((H$6/A704)*((A$10^0.5+(A$10-A704^2)^0.5)/(A$10^0.5+(A$10-A704^2)^0.5))))))</f>
        <v>42234010.929763742</v>
      </c>
      <c r="K704" s="15">
        <f t="shared" si="63"/>
        <v>1.3392317012228483</v>
      </c>
      <c r="L704" s="9">
        <f>((X$3*((B$10-B$14^2)^0.5-(B$10-H$6^2)^0.5-(B$10^0.5*LN((H$6/B$14)*((B$10^0.5+(B$10-B$14^2)^0.5)/(B$10^0.5+(B$10-B$14^2)^0.5))))))+(F$6*((D$6)/(E$6*B$3*A$6))^0.5*((G$3^2-A704^2)^0.5-(G$3^2-B$14^2)^0.5-(G$3*LN((B$14*(G$3+(G$3^2-A704^2)^0.5))/(A704*(G$3+(G$3^2-B$14^2)^0.5)))))))-((X$3*((A$10-A$14^2)^0.5-(A$10-H$6^2)^0.5-(A$10^0.5*LN((H$6/A$14)*((A$10^0.5+(A$10-A$14^2)^0.5)/(A$10^0.5+(A$10-A$14^2)^0.5))))))+(F$6*((D$6)/(E$6*B$3*A$6))^0.5*((F$3^2-A704^2)^0.5-(F$3^2-A$14^2)^0.5-(F$3*LN((A$14*(F$3+(F$3^2-A704^2)^0.5))/(A704*(F$3+(F$3^2-A$14^2)^0.5)))))))</f>
        <v>47510606.989910126</v>
      </c>
      <c r="M704" s="15">
        <f t="shared" si="64"/>
        <v>1.5065514646724418</v>
      </c>
    </row>
    <row r="705" spans="1:13" x14ac:dyDescent="0.25">
      <c r="A705">
        <f t="shared" si="65"/>
        <v>687</v>
      </c>
      <c r="B705" s="15">
        <f>E$3+(((E$6*B$3)/(D$6*A$6))^0.5*((G$3^2-A705^2)^0.5-(F$3^2-A705^2)^0.5))</f>
        <v>0.4632400636657632</v>
      </c>
      <c r="C705" s="15">
        <f>(((B$3*(G$3^2-A705^2)/A$6)+(D$6*D$3^2/C$6))^0.5)-(((B$3*(F$3^2-A705^2)/A$6)+(D$6*C$3^2/C$6))^0.5)</f>
        <v>0.45726999768454135</v>
      </c>
      <c r="D705" s="15">
        <f>((E$6*B$3*A$6)/(D$6*F$6^2))^0.5*((A705/(G$3^2-A705^2)^0.5)/(A705/(F$3^2-A705^2)^0.5))</f>
        <v>5.7668700389809823E-7</v>
      </c>
      <c r="E705" s="15">
        <f t="shared" si="60"/>
        <v>18.186401354930425</v>
      </c>
      <c r="F705" s="9">
        <f>(B$3/F$6)*((A705/(((B$3/A$6)*(G$3^2-A705^2))+(D$6*D$3^2/C$6))^0.5)-(A705/(((B$3/A$6)*(F$3^2-A705^2))+(D$6*C$3^2/C$6))^0.5))</f>
        <v>-5.3303485048522099E-9</v>
      </c>
      <c r="G705" s="9">
        <f t="shared" si="61"/>
        <v>-0.1680978704490193</v>
      </c>
      <c r="H705" s="9">
        <f>F$6*((D$6)/(E$6*B$3*A$6))^0.5*(((G$3^2-A705^2)^0.5-(G$3^2-G$6^2)^0.5-(G$3*LN((G$6*(G$3+(G$3^2-A705^2)^0.5))/(A705*(G$3+(G$3^2-G$6^2)^0.5)))))-((F$3^2-A705^2)^0.5-(F$3^2-G$6^2)^0.5-(F$3*LN((G$6*(F$3+(F$3^2-A705^2)^0.5))/(A705*(F$3+(F$3^2-G$6^2)^0.5))))))</f>
        <v>4534108.4102724334</v>
      </c>
      <c r="I705" s="15">
        <f t="shared" si="62"/>
        <v>0.14377563452157641</v>
      </c>
      <c r="J705" s="9">
        <f>X$3*(((B$10-A705^2)^0.5-(B$10-H$6^2)^0.5-(B$10^0.5*LN((H$6/A705)*((B$10^0.5+(B$10-A705^2)^0.5)/(B$10^0.5+(B$10-A705^2)^0.5)))))-((A$10-A705^2)^0.5-(A$10-H$6^2)^0.5-(A$10^0.5*LN((H$6/A705)*((A$10^0.5+(A$10-A705^2)^0.5)/(A$10^0.5+(A$10-A705^2)^0.5))))))</f>
        <v>42248924.655281164</v>
      </c>
      <c r="K705" s="15">
        <f t="shared" si="63"/>
        <v>1.3397046123567087</v>
      </c>
      <c r="L705" s="9">
        <f>((X$3*((B$10-B$14^2)^0.5-(B$10-H$6^2)^0.5-(B$10^0.5*LN((H$6/B$14)*((B$10^0.5+(B$10-B$14^2)^0.5)/(B$10^0.5+(B$10-B$14^2)^0.5))))))+(F$6*((D$6)/(E$6*B$3*A$6))^0.5*((G$3^2-A705^2)^0.5-(G$3^2-B$14^2)^0.5-(G$3*LN((B$14*(G$3+(G$3^2-A705^2)^0.5))/(A705*(G$3+(G$3^2-B$14^2)^0.5)))))))-((X$3*((A$10-A$14^2)^0.5-(A$10-H$6^2)^0.5-(A$10^0.5*LN((H$6/A$14)*((A$10^0.5+(A$10-A$14^2)^0.5)/(A$10^0.5+(A$10-A$14^2)^0.5))))))+(F$6*((D$6)/(E$6*B$3*A$6))^0.5*((F$3^2-A705^2)^0.5-(F$3^2-A$14^2)^0.5-(F$3*LN((A$14*(F$3+(F$3^2-A705^2)^0.5))/(A705*(F$3+(F$3^2-A$14^2)^0.5)))))))</f>
        <v>47462174.904634476</v>
      </c>
      <c r="M705" s="15">
        <f t="shared" si="64"/>
        <v>1.505015693323011</v>
      </c>
    </row>
    <row r="706" spans="1:13" x14ac:dyDescent="0.25">
      <c r="A706">
        <f t="shared" si="65"/>
        <v>688</v>
      </c>
      <c r="B706" s="15">
        <f>E$3+(((E$6*B$3)/(D$6*A$6))^0.5*((G$3^2-A706^2)^0.5-(F$3^2-A706^2)^0.5))</f>
        <v>0.46319083950564133</v>
      </c>
      <c r="C706" s="15">
        <f>(((B$3*(G$3^2-A706^2)/A$6)+(D$6*D$3^2/C$6))^0.5)-(((B$3*(F$3^2-A706^2)/A$6)+(D$6*C$3^2/C$6))^0.5)</f>
        <v>0.45728866862584283</v>
      </c>
      <c r="D706" s="15">
        <f>((E$6*B$3*A$6)/(D$6*F$6^2))^0.5*((A706/(G$3^2-A706^2)^0.5)/(A706/(F$3^2-A706^2)^0.5))</f>
        <v>5.7672728776282454E-7</v>
      </c>
      <c r="E706" s="15">
        <f t="shared" si="60"/>
        <v>18.187671746888434</v>
      </c>
      <c r="F706" s="9">
        <f>(B$3/F$6)*((A706/(((B$3/A$6)*(G$3^2-A706^2))+(D$6*D$3^2/C$6))^0.5)-(A706/(((B$3/A$6)*(F$3^2-A706^2))+(D$6*C$3^2/C$6))^0.5))</f>
        <v>-5.338761311675947E-9</v>
      </c>
      <c r="G706" s="9">
        <f t="shared" si="61"/>
        <v>-0.16836317672501266</v>
      </c>
      <c r="H706" s="9">
        <f>F$6*((D$6)/(E$6*B$3*A$6))^0.5*(((G$3^2-A706^2)^0.5-(G$3^2-G$6^2)^0.5-(G$3*LN((G$6*(G$3+(G$3^2-A706^2)^0.5))/(A706*(G$3+(G$3^2-G$6^2)^0.5)))))-((F$3^2-A706^2)^0.5-(F$3^2-G$6^2)^0.5-(F$3*LN((G$6*(F$3+(F$3^2-A706^2)^0.5))/(A706*(F$3+(F$3^2-G$6^2)^0.5))))))</f>
        <v>4485682.1456165547</v>
      </c>
      <c r="I706" s="15">
        <f t="shared" si="62"/>
        <v>0.14224004774278776</v>
      </c>
      <c r="J706" s="9">
        <f>X$3*(((B$10-A706^2)^0.5-(B$10-H$6^2)^0.5-(B$10^0.5*LN((H$6/A706)*((B$10^0.5+(B$10-A706^2)^0.5)/(B$10^0.5+(B$10-A706^2)^0.5)))))-((A$10-A706^2)^0.5-(A$10-H$6^2)^0.5-(A$10^0.5*LN((H$6/A706)*((A$10^0.5+(A$10-A706^2)^0.5)/(A$10^0.5+(A$10-A706^2)^0.5))))))</f>
        <v>42263817.936551236</v>
      </c>
      <c r="K706" s="15">
        <f t="shared" si="63"/>
        <v>1.3401768752077383</v>
      </c>
      <c r="L706" s="9">
        <f>((X$3*((B$10-B$14^2)^0.5-(B$10-H$6^2)^0.5-(B$10^0.5*LN((H$6/B$14)*((B$10^0.5+(B$10-B$14^2)^0.5)/(B$10^0.5+(B$10-B$14^2)^0.5))))))+(F$6*((D$6)/(E$6*B$3*A$6))^0.5*((G$3^2-A706^2)^0.5-(G$3^2-B$14^2)^0.5-(G$3*LN((B$14*(G$3+(G$3^2-A706^2)^0.5))/(A706*(G$3+(G$3^2-B$14^2)^0.5)))))))-((X$3*((A$10-A$14^2)^0.5-(A$10-H$6^2)^0.5-(A$10^0.5*LN((H$6/A$14)*((A$10^0.5+(A$10-A$14^2)^0.5)/(A$10^0.5+(A$10-A$14^2)^0.5))))))+(F$6*((D$6)/(E$6*B$3*A$6))^0.5*((F$3^2-A706^2)^0.5-(F$3^2-A$14^2)^0.5-(F$3*LN((A$14*(F$3+(F$3^2-A706^2)^0.5))/(A706*(F$3+(F$3^2-A$14^2)^0.5)))))))</f>
        <v>47413748.639978409</v>
      </c>
      <c r="M706" s="15">
        <f t="shared" si="64"/>
        <v>1.5034801065442165</v>
      </c>
    </row>
    <row r="707" spans="1:13" x14ac:dyDescent="0.25">
      <c r="A707">
        <f t="shared" si="65"/>
        <v>689</v>
      </c>
      <c r="B707" s="15">
        <f>E$3+(((E$6*B$3)/(D$6*A$6))^0.5*((G$3^2-A707^2)^0.5-(F$3^2-A707^2)^0.5))</f>
        <v>0.46314134499288351</v>
      </c>
      <c r="C707" s="15">
        <f>(((B$3*(G$3^2-A707^2)/A$6)+(D$6*D$3^2/C$6))^0.5)-(((B$3*(F$3^2-A707^2)/A$6)+(D$6*C$3^2/C$6))^0.5)</f>
        <v>0.45730736901720803</v>
      </c>
      <c r="D707" s="15">
        <f>((E$6*B$3*A$6)/(D$6*F$6^2))^0.5*((A707/(G$3^2-A707^2)^0.5)/(A707/(F$3^2-A707^2)^0.5))</f>
        <v>5.7676785010947814E-7</v>
      </c>
      <c r="E707" s="15">
        <f t="shared" si="60"/>
        <v>18.188950921052502</v>
      </c>
      <c r="F707" s="9">
        <f>(B$3/F$6)*((A707/(((B$3/A$6)*(G$3^2-A707^2))+(D$6*D$3^2/C$6))^0.5)-(A707/(((B$3/A$6)*(F$3^2-A707^2))+(D$6*C$3^2/C$6))^0.5))</f>
        <v>-5.3471771060252713E-9</v>
      </c>
      <c r="G707" s="9">
        <f t="shared" si="61"/>
        <v>-0.16862857721561295</v>
      </c>
      <c r="H707" s="9">
        <f>F$6*((D$6)/(E$6*B$3*A$6))^0.5*(((G$3^2-A707^2)^0.5-(G$3^2-G$6^2)^0.5-(G$3*LN((G$6*(G$3+(G$3^2-A707^2)^0.5))/(A707*(G$3+(G$3^2-G$6^2)^0.5)))))-((F$3^2-A707^2)^0.5-(F$3^2-G$6^2)^0.5-(F$3*LN((G$6*(F$3+(F$3^2-A707^2)^0.5))/(A707*(F$3+(F$3^2-G$6^2)^0.5))))))</f>
        <v>4437261.3307139864</v>
      </c>
      <c r="I707" s="15">
        <f t="shared" si="62"/>
        <v>0.14070463377454295</v>
      </c>
      <c r="J707" s="9">
        <f>X$3*(((B$10-A707^2)^0.5-(B$10-H$6^2)^0.5-(B$10^0.5*LN((H$6/A707)*((B$10^0.5+(B$10-A707^2)^0.5)/(B$10^0.5+(B$10-A707^2)^0.5)))))-((A$10-A707^2)^0.5-(A$10-H$6^2)^0.5-(A$10^0.5*LN((H$6/A707)*((A$10^0.5+(A$10-A707^2)^0.5)/(A$10^0.5+(A$10-A707^2)^0.5))))))</f>
        <v>42278690.835079513</v>
      </c>
      <c r="K707" s="15">
        <f t="shared" si="63"/>
        <v>1.3406484917262655</v>
      </c>
      <c r="L707" s="9">
        <f>((X$3*((B$10-B$14^2)^0.5-(B$10-H$6^2)^0.5-(B$10^0.5*LN((H$6/B$14)*((B$10^0.5+(B$10-B$14^2)^0.5)/(B$10^0.5+(B$10-B$14^2)^0.5))))))+(F$6*((D$6)/(E$6*B$3*A$6))^0.5*((G$3^2-A707^2)^0.5-(G$3^2-B$14^2)^0.5-(G$3*LN((B$14*(G$3+(G$3^2-A707^2)^0.5))/(A707*(G$3+(G$3^2-B$14^2)^0.5)))))))-((X$3*((A$10-A$14^2)^0.5-(A$10-H$6^2)^0.5-(A$10^0.5*LN((H$6/A$14)*((A$10^0.5+(A$10-A$14^2)^0.5)/(A$10^0.5+(A$10-A$14^2)^0.5))))))+(F$6*((D$6)/(E$6*B$3*A$6))^0.5*((F$3^2-A707^2)^0.5-(F$3^2-A$14^2)^0.5-(F$3*LN((A$14*(F$3+(F$3^2-A707^2)^0.5))/(A707*(F$3+(F$3^2-A$14^2)^0.5)))))))</f>
        <v>47365327.82507515</v>
      </c>
      <c r="M707" s="15">
        <f t="shared" si="64"/>
        <v>1.5019446925759496</v>
      </c>
    </row>
    <row r="708" spans="1:13" x14ac:dyDescent="0.25">
      <c r="A708">
        <f t="shared" si="65"/>
        <v>690</v>
      </c>
      <c r="B708" s="15">
        <f>E$3+(((E$6*B$3)/(D$6*A$6))^0.5*((G$3^2-A708^2)^0.5-(F$3^2-A708^2)^0.5))</f>
        <v>0.46309157791646316</v>
      </c>
      <c r="C708" s="15">
        <f>(((B$3*(G$3^2-A708^2)/A$6)+(D$6*D$3^2/C$6))^0.5)-(((B$3*(F$3^2-A708^2)/A$6)+(D$6*C$3^2/C$6))^0.5)</f>
        <v>0.45732609886908193</v>
      </c>
      <c r="D708" s="15">
        <f>((E$6*B$3*A$6)/(D$6*F$6^2))^0.5*((A708/(G$3^2-A708^2)^0.5)/(A708/(F$3^2-A708^2)^0.5))</f>
        <v>5.7680869370640114E-7</v>
      </c>
      <c r="E708" s="15">
        <f t="shared" si="60"/>
        <v>18.190238964725069</v>
      </c>
      <c r="F708" s="9">
        <f>(B$3/F$6)*((A708/(((B$3/A$6)*(G$3^2-A708^2))+(D$6*D$3^2/C$6))^0.5)-(A708/(((B$3/A$6)*(F$3^2-A708^2))+(D$6*C$3^2/C$6))^0.5))</f>
        <v>-5.3555958932547138E-9</v>
      </c>
      <c r="G708" s="9">
        <f t="shared" si="61"/>
        <v>-0.16889407208968066</v>
      </c>
      <c r="H708" s="9">
        <f>F$6*((D$6)/(E$6*B$3*A$6))^0.5*(((G$3^2-A708^2)^0.5-(G$3^2-G$6^2)^0.5-(G$3*LN((G$6*(G$3+(G$3^2-A708^2)^0.5))/(A708*(G$3+(G$3^2-G$6^2)^0.5)))))-((F$3^2-A708^2)^0.5-(F$3^2-G$6^2)^0.5-(F$3*LN((G$6*(F$3+(F$3^2-A708^2)^0.5))/(A708*(F$3+(F$3^2-G$6^2)^0.5))))))</f>
        <v>4388845.5934272343</v>
      </c>
      <c r="I708" s="15">
        <f t="shared" si="62"/>
        <v>0.13916938081643945</v>
      </c>
      <c r="J708" s="9">
        <f>X$3*(((B$10-A708^2)^0.5-(B$10-H$6^2)^0.5-(B$10^0.5*LN((H$6/A708)*((B$10^0.5+(B$10-A708^2)^0.5)/(B$10^0.5+(B$10-A708^2)^0.5)))))-((A$10-A708^2)^0.5-(A$10-H$6^2)^0.5-(A$10^0.5*LN((H$6/A708)*((A$10^0.5+(A$10-A708^2)^0.5)/(A$10^0.5+(A$10-A708^2)^0.5))))))</f>
        <v>42293543.412109651</v>
      </c>
      <c r="K708" s="15">
        <f t="shared" si="63"/>
        <v>1.3411194638543142</v>
      </c>
      <c r="L708" s="9">
        <f>((X$3*((B$10-B$14^2)^0.5-(B$10-H$6^2)^0.5-(B$10^0.5*LN((H$6/B$14)*((B$10^0.5+(B$10-B$14^2)^0.5)/(B$10^0.5+(B$10-B$14^2)^0.5))))))+(F$6*((D$6)/(E$6*B$3*A$6))^0.5*((G$3^2-A708^2)^0.5-(G$3^2-B$14^2)^0.5-(G$3*LN((B$14*(G$3+(G$3^2-A708^2)^0.5))/(A708*(G$3+(G$3^2-B$14^2)^0.5)))))))-((X$3*((A$10-A$14^2)^0.5-(A$10-H$6^2)^0.5-(A$10^0.5*LN((H$6/A$14)*((A$10^0.5+(A$10-A$14^2)^0.5)/(A$10^0.5+(A$10-A$14^2)^0.5))))))+(F$6*((D$6)/(E$6*B$3*A$6))^0.5*((F$3^2-A708^2)^0.5-(F$3^2-A$14^2)^0.5-(F$3*LN((A$14*(F$3+(F$3^2-A708^2)^0.5))/(A708*(F$3+(F$3^2-A$14^2)^0.5)))))))</f>
        <v>47316912.087787628</v>
      </c>
      <c r="M708" s="15">
        <f t="shared" si="64"/>
        <v>1.5004094396178218</v>
      </c>
    </row>
    <row r="709" spans="1:13" x14ac:dyDescent="0.25">
      <c r="A709">
        <f t="shared" si="65"/>
        <v>691</v>
      </c>
      <c r="B709" s="15">
        <f>E$3+(((E$6*B$3)/(D$6*A$6))^0.5*((G$3^2-A709^2)^0.5-(F$3^2-A709^2)^0.5))</f>
        <v>0.46304153603958331</v>
      </c>
      <c r="C709" s="15">
        <f>(((B$3*(G$3^2-A709^2)/A$6)+(D$6*D$3^2/C$6))^0.5)-(((B$3*(F$3^2-A709^2)/A$6)+(D$6*C$3^2/C$6))^0.5)</f>
        <v>0.45734485819195925</v>
      </c>
      <c r="D709" s="15">
        <f>((E$6*B$3*A$6)/(D$6*F$6^2))^0.5*((A709/(G$3^2-A709^2)^0.5)/(A709/(F$3^2-A709^2)^0.5))</f>
        <v>5.7684982135905422E-7</v>
      </c>
      <c r="E709" s="15">
        <f t="shared" si="60"/>
        <v>18.191535966379135</v>
      </c>
      <c r="F709" s="9">
        <f>(B$3/F$6)*((A709/(((B$3/A$6)*(G$3^2-A709^2))+(D$6*D$3^2/C$6))^0.5)-(A709/(((B$3/A$6)*(F$3^2-A709^2))+(D$6*C$3^2/C$6))^0.5))</f>
        <v>-5.3640176787239542E-9</v>
      </c>
      <c r="G709" s="9">
        <f t="shared" si="61"/>
        <v>-0.16915966151623862</v>
      </c>
      <c r="H709" s="9">
        <f>F$6*((D$6)/(E$6*B$3*A$6))^0.5*(((G$3^2-A709^2)^0.5-(G$3^2-G$6^2)^0.5-(G$3*LN((G$6*(G$3+(G$3^2-A709^2)^0.5))/(A709*(G$3+(G$3^2-G$6^2)^0.5)))))-((F$3^2-A709^2)^0.5-(F$3^2-G$6^2)^0.5-(F$3*LN((G$6*(F$3+(F$3^2-A709^2)^0.5))/(A709*(F$3+(F$3^2-G$6^2)^0.5))))))</f>
        <v>4340434.5603171848</v>
      </c>
      <c r="I709" s="15">
        <f t="shared" si="62"/>
        <v>0.13763427702680064</v>
      </c>
      <c r="J709" s="9">
        <f>X$3*(((B$10-A709^2)^0.5-(B$10-H$6^2)^0.5-(B$10^0.5*LN((H$6/A709)*((B$10^0.5+(B$10-A709^2)^0.5)/(B$10^0.5+(B$10-A709^2)^0.5)))))-((A$10-A709^2)^0.5-(A$10-H$6^2)^0.5-(A$10^0.5*LN((H$6/A709)*((A$10^0.5+(A$10-A709^2)^0.5)/(A$10^0.5+(A$10-A709^2)^0.5))))))</f>
        <v>42308375.728613272</v>
      </c>
      <c r="K709" s="15">
        <f t="shared" si="63"/>
        <v>1.3415897935252814</v>
      </c>
      <c r="L709" s="9">
        <f>((X$3*((B$10-B$14^2)^0.5-(B$10-H$6^2)^0.5-(B$10^0.5*LN((H$6/B$14)*((B$10^0.5+(B$10-B$14^2)^0.5)/(B$10^0.5+(B$10-B$14^2)^0.5))))))+(F$6*((D$6)/(E$6*B$3*A$6))^0.5*((G$3^2-A709^2)^0.5-(G$3^2-B$14^2)^0.5-(G$3*LN((B$14*(G$3+(G$3^2-A709^2)^0.5))/(A709*(G$3+(G$3^2-B$14^2)^0.5)))))))-((X$3*((A$10-A$14^2)^0.5-(A$10-H$6^2)^0.5-(A$10^0.5*LN((H$6/A$14)*((A$10^0.5+(A$10-A$14^2)^0.5)/(A$10^0.5+(A$10-A$14^2)^0.5))))))+(F$6*((D$6)/(E$6*B$3*A$6))^0.5*((F$3^2-A709^2)^0.5-(F$3^2-A$14^2)^0.5-(F$3*LN((A$14*(F$3+(F$3^2-A709^2)^0.5))/(A709*(F$3+(F$3^2-A$14^2)^0.5)))))))</f>
        <v>47268501.054678917</v>
      </c>
      <c r="M709" s="15">
        <f t="shared" si="64"/>
        <v>1.4988743358282255</v>
      </c>
    </row>
    <row r="710" spans="1:13" x14ac:dyDescent="0.25">
      <c r="A710">
        <f t="shared" si="65"/>
        <v>692</v>
      </c>
      <c r="B710" s="15">
        <f>E$3+(((E$6*B$3)/(D$6*A$6))^0.5*((G$3^2-A710^2)^0.5-(F$3^2-A710^2)^0.5))</f>
        <v>0.46299121709929092</v>
      </c>
      <c r="C710" s="15">
        <f>(((B$3*(G$3^2-A710^2)/A$6)+(D$6*D$3^2/C$6))^0.5)-(((B$3*(F$3^2-A710^2)/A$6)+(D$6*C$3^2/C$6))^0.5)</f>
        <v>0.45736364699633469</v>
      </c>
      <c r="D710" s="15">
        <f>((E$6*B$3*A$6)/(D$6*F$6^2))^0.5*((A710/(G$3^2-A710^2)^0.5)/(A710/(F$3^2-A710^2)^0.5))</f>
        <v>5.7689123591063973E-7</v>
      </c>
      <c r="E710" s="15">
        <f t="shared" si="60"/>
        <v>18.192842015677932</v>
      </c>
      <c r="F710" s="9">
        <f>(B$3/F$6)*((A710/(((B$3/A$6)*(G$3^2-A710^2))+(D$6*D$3^2/C$6))^0.5)-(A710/(((B$3/A$6)*(F$3^2-A710^2))+(D$6*C$3^2/C$6))^0.5))</f>
        <v>-5.3724424677974208E-9</v>
      </c>
      <c r="G710" s="9">
        <f t="shared" si="61"/>
        <v>-0.16942534566445946</v>
      </c>
      <c r="H710" s="9">
        <f>F$6*((D$6)/(E$6*B$3*A$6))^0.5*(((G$3^2-A710^2)^0.5-(G$3^2-G$6^2)^0.5-(G$3*LN((G$6*(G$3+(G$3^2-A710^2)^0.5))/(A710*(G$3+(G$3^2-G$6^2)^0.5)))))-((F$3^2-A710^2)^0.5-(F$3^2-G$6^2)^0.5-(F$3*LN((G$6*(F$3+(F$3^2-A710^2)^0.5))/(A710*(F$3+(F$3^2-G$6^2)^0.5))))))</f>
        <v>4292027.8566232668</v>
      </c>
      <c r="I710" s="15">
        <f t="shared" si="62"/>
        <v>0.13609931052204677</v>
      </c>
      <c r="J710" s="9">
        <f>X$3*(((B$10-A710^2)^0.5-(B$10-H$6^2)^0.5-(B$10^0.5*LN((H$6/A710)*((B$10^0.5+(B$10-A710^2)^0.5)/(B$10^0.5+(B$10-A710^2)^0.5)))))-((A$10-A710^2)^0.5-(A$10-H$6^2)^0.5-(A$10^0.5*LN((H$6/A710)*((A$10^0.5+(A$10-A710^2)^0.5)/(A$10^0.5+(A$10-A710^2)^0.5))))))</f>
        <v>42323187.845304161</v>
      </c>
      <c r="K710" s="15">
        <f t="shared" si="63"/>
        <v>1.3420594826643886</v>
      </c>
      <c r="L710" s="9">
        <f>((X$3*((B$10-B$14^2)^0.5-(B$10-H$6^2)^0.5-(B$10^0.5*LN((H$6/B$14)*((B$10^0.5+(B$10-B$14^2)^0.5)/(B$10^0.5+(B$10-B$14^2)^0.5))))))+(F$6*((D$6)/(E$6*B$3*A$6))^0.5*((G$3^2-A710^2)^0.5-(G$3^2-B$14^2)^0.5-(G$3*LN((B$14*(G$3+(G$3^2-A710^2)^0.5))/(A710*(G$3+(G$3^2-B$14^2)^0.5)))))))-((X$3*((A$10-A$14^2)^0.5-(A$10-H$6^2)^0.5-(A$10^0.5*LN((H$6/A$14)*((A$10^0.5+(A$10-A$14^2)^0.5)/(A$10^0.5+(A$10-A$14^2)^0.5))))))+(F$6*((D$6)/(E$6*B$3*A$6))^0.5*((F$3^2-A710^2)^0.5-(F$3^2-A$14^2)^0.5-(F$3*LN((A$14*(F$3+(F$3^2-A710^2)^0.5))/(A710*(F$3+(F$3^2-A$14^2)^0.5)))))))</f>
        <v>47220094.350984573</v>
      </c>
      <c r="M710" s="15">
        <f t="shared" si="64"/>
        <v>1.497339369323458</v>
      </c>
    </row>
    <row r="711" spans="1:13" x14ac:dyDescent="0.25">
      <c r="A711">
        <f t="shared" si="65"/>
        <v>693</v>
      </c>
      <c r="B711" s="15">
        <f>E$3+(((E$6*B$3)/(D$6*A$6))^0.5*((G$3^2-A711^2)^0.5-(F$3^2-A711^2)^0.5))</f>
        <v>0.46294061880608489</v>
      </c>
      <c r="C711" s="15">
        <f>(((B$3*(G$3^2-A711^2)/A$6)+(D$6*D$3^2/C$6))^0.5)-(((B$3*(F$3^2-A711^2)/A$6)+(D$6*C$3^2/C$6))^0.5)</f>
        <v>0.45738246529273852</v>
      </c>
      <c r="D711" s="15">
        <f>((E$6*B$3*A$6)/(D$6*F$6^2))^0.5*((A711/(G$3^2-A711^2)^0.5)/(A711/(F$3^2-A711^2)^0.5))</f>
        <v>5.7693294024273697E-7</v>
      </c>
      <c r="E711" s="15">
        <f t="shared" si="60"/>
        <v>18.194157203494953</v>
      </c>
      <c r="F711" s="9">
        <f>(B$3/F$6)*((A711/(((B$3/A$6)*(G$3^2-A711^2))+(D$6*D$3^2/C$6))^0.5)-(A711/(((B$3/A$6)*(F$3^2-A711^2))+(D$6*C$3^2/C$6))^0.5))</f>
        <v>-5.3808702658443712E-9</v>
      </c>
      <c r="G711" s="9">
        <f t="shared" si="61"/>
        <v>-0.16969112470366809</v>
      </c>
      <c r="H711" s="9">
        <f>F$6*((D$6)/(E$6*B$3*A$6))^0.5*(((G$3^2-A711^2)^0.5-(G$3^2-G$6^2)^0.5-(G$3*LN((G$6*(G$3+(G$3^2-A711^2)^0.5))/(A711*(G$3+(G$3^2-G$6^2)^0.5)))))-((F$3^2-A711^2)^0.5-(F$3^2-G$6^2)^0.5-(F$3*LN((G$6*(F$3+(F$3^2-A711^2)^0.5))/(A711*(F$3+(F$3^2-G$6^2)^0.5))))))</f>
        <v>4243625.1062327065</v>
      </c>
      <c r="I711" s="15">
        <f t="shared" si="62"/>
        <v>0.13456446937572003</v>
      </c>
      <c r="J711" s="9">
        <f>X$3*(((B$10-A711^2)^0.5-(B$10-H$6^2)^0.5-(B$10^0.5*LN((H$6/A711)*((B$10^0.5+(B$10-A711^2)^0.5)/(B$10^0.5+(B$10-A711^2)^0.5)))))-((A$10-A711^2)^0.5-(A$10-H$6^2)^0.5-(A$10^0.5*LN((H$6/A711)*((A$10^0.5+(A$10-A711^2)^0.5)/(A$10^0.5+(A$10-A711^2)^0.5))))))</f>
        <v>42337979.822633147</v>
      </c>
      <c r="K711" s="15">
        <f t="shared" si="63"/>
        <v>1.3425285331885193</v>
      </c>
      <c r="L711" s="9">
        <f>((X$3*((B$10-B$14^2)^0.5-(B$10-H$6^2)^0.5-(B$10^0.5*LN((H$6/B$14)*((B$10^0.5+(B$10-B$14^2)^0.5)/(B$10^0.5+(B$10-B$14^2)^0.5))))))+(F$6*((D$6)/(E$6*B$3*A$6))^0.5*((G$3^2-A711^2)^0.5-(G$3^2-B$14^2)^0.5-(G$3*LN((B$14*(G$3+(G$3^2-A711^2)^0.5))/(A711*(G$3+(G$3^2-B$14^2)^0.5)))))))-((X$3*((A$10-A$14^2)^0.5-(A$10-H$6^2)^0.5-(A$10^0.5*LN((H$6/A$14)*((A$10^0.5+(A$10-A$14^2)^0.5)/(A$10^0.5+(A$10-A$14^2)^0.5))))))+(F$6*((D$6)/(E$6*B$3*A$6))^0.5*((F$3^2-A711^2)^0.5-(F$3^2-A$14^2)^0.5-(F$3*LN((A$14*(F$3+(F$3^2-A711^2)^0.5))/(A711*(F$3+(F$3^2-A$14^2)^0.5)))))))</f>
        <v>47171691.600593567</v>
      </c>
      <c r="M711" s="15">
        <f t="shared" si="64"/>
        <v>1.4958045281771171</v>
      </c>
    </row>
    <row r="712" spans="1:13" x14ac:dyDescent="0.25">
      <c r="A712">
        <f t="shared" si="65"/>
        <v>694</v>
      </c>
      <c r="B712" s="15">
        <f>E$3+(((E$6*B$3)/(D$6*A$6))^0.5*((G$3^2-A712^2)^0.5-(F$3^2-A712^2)^0.5))</f>
        <v>0.46288973884351486</v>
      </c>
      <c r="C712" s="15">
        <f>(((B$3*(G$3^2-A712^2)/A$6)+(D$6*D$3^2/C$6))^0.5)-(((B$3*(F$3^2-A712^2)/A$6)+(D$6*C$3^2/C$6))^0.5)</f>
        <v>0.45740131309171517</v>
      </c>
      <c r="D712" s="15">
        <f>((E$6*B$3*A$6)/(D$6*F$6^2))^0.5*((A712/(G$3^2-A712^2)^0.5)/(A712/(F$3^2-A712^2)^0.5))</f>
        <v>5.7697493727595304E-7</v>
      </c>
      <c r="E712" s="15">
        <f t="shared" si="60"/>
        <v>18.195481621934455</v>
      </c>
      <c r="F712" s="9">
        <f>(B$3/F$6)*((A712/(((B$3/A$6)*(G$3^2-A712^2))+(D$6*D$3^2/C$6))^0.5)-(A712/(((B$3/A$6)*(F$3^2-A712^2))+(D$6*C$3^2/C$6))^0.5))</f>
        <v>-5.3893010782390506E-9</v>
      </c>
      <c r="G712" s="9">
        <f t="shared" si="61"/>
        <v>-0.16995699880334672</v>
      </c>
      <c r="H712" s="9">
        <f>F$6*((D$6)/(E$6*B$3*A$6))^0.5*(((G$3^2-A712^2)^0.5-(G$3^2-G$6^2)^0.5-(G$3*LN((G$6*(G$3+(G$3^2-A712^2)^0.5))/(A712*(G$3+(G$3^2-G$6^2)^0.5)))))-((F$3^2-A712^2)^0.5-(F$3^2-G$6^2)^0.5-(F$3*LN((G$6*(F$3+(F$3^2-A712^2)^0.5))/(A712*(F$3+(F$3^2-G$6^2)^0.5))))))</f>
        <v>4195225.9316538069</v>
      </c>
      <c r="I712" s="15">
        <f t="shared" si="62"/>
        <v>0.1330297416176372</v>
      </c>
      <c r="J712" s="9">
        <f>X$3*(((B$10-A712^2)^0.5-(B$10-H$6^2)^0.5-(B$10^0.5*LN((H$6/A712)*((B$10^0.5+(B$10-A712^2)^0.5)/(B$10^0.5+(B$10-A712^2)^0.5)))))-((A$10-A712^2)^0.5-(A$10-H$6^2)^0.5-(A$10^0.5*LN((H$6/A712)*((A$10^0.5+(A$10-A712^2)^0.5)/(A$10^0.5+(A$10-A712^2)^0.5))))))</f>
        <v>42352751.720790207</v>
      </c>
      <c r="K712" s="15">
        <f t="shared" si="63"/>
        <v>1.342996947006285</v>
      </c>
      <c r="L712" s="9">
        <f>((X$3*((B$10-B$14^2)^0.5-(B$10-H$6^2)^0.5-(B$10^0.5*LN((H$6/B$14)*((B$10^0.5+(B$10-B$14^2)^0.5)/(B$10^0.5+(B$10-B$14^2)^0.5))))))+(F$6*((D$6)/(E$6*B$3*A$6))^0.5*((G$3^2-A712^2)^0.5-(G$3^2-B$14^2)^0.5-(G$3*LN((B$14*(G$3+(G$3^2-A712^2)^0.5))/(A712*(G$3+(G$3^2-B$14^2)^0.5)))))))-((X$3*((A$10-A$14^2)^0.5-(A$10-H$6^2)^0.5-(A$10^0.5*LN((H$6/A$14)*((A$10^0.5+(A$10-A$14^2)^0.5)/(A$10^0.5+(A$10-A$14^2)^0.5))))))+(F$6*((D$6)/(E$6*B$3*A$6))^0.5*((F$3^2-A712^2)^0.5-(F$3^2-A$14^2)^0.5-(F$3*LN((A$14*(F$3+(F$3^2-A712^2)^0.5))/(A712*(F$3+(F$3^2-A$14^2)^0.5)))))))</f>
        <v>47123292.4260149</v>
      </c>
      <c r="M712" s="15">
        <f t="shared" si="64"/>
        <v>1.4942698004190418</v>
      </c>
    </row>
    <row r="713" spans="1:13" x14ac:dyDescent="0.25">
      <c r="A713">
        <f t="shared" si="65"/>
        <v>695</v>
      </c>
      <c r="B713" s="15">
        <f>E$3+(((E$6*B$3)/(D$6*A$6))^0.5*((G$3^2-A713^2)^0.5-(F$3^2-A713^2)^0.5))</f>
        <v>0.46283857486777574</v>
      </c>
      <c r="C713" s="15">
        <f>(((B$3*(G$3^2-A713^2)/A$6)+(D$6*D$3^2/C$6))^0.5)-(((B$3*(F$3^2-A713^2)/A$6)+(D$6*C$3^2/C$6))^0.5)</f>
        <v>0.45742019040381621</v>
      </c>
      <c r="D713" s="15">
        <f>((E$6*B$3*A$6)/(D$6*F$6^2))^0.5*((A713/(G$3^2-A713^2)^0.5)/(A713/(F$3^2-A713^2)^0.5))</f>
        <v>5.770172299705822E-7</v>
      </c>
      <c r="E713" s="15">
        <f t="shared" si="60"/>
        <v>18.196815364352283</v>
      </c>
      <c r="F713" s="9">
        <f>(B$3/F$6)*((A713/(((B$3/A$6)*(G$3^2-A713^2))+(D$6*D$3^2/C$6))^0.5)-(A713/(((B$3/A$6)*(F$3^2-A713^2))+(D$6*C$3^2/C$6))^0.5))</f>
        <v>-5.3977349103604517E-9</v>
      </c>
      <c r="G713" s="9">
        <f t="shared" si="61"/>
        <v>-0.17022296813312721</v>
      </c>
      <c r="H713" s="9">
        <f>F$6*((D$6)/(E$6*B$3*A$6))^0.5*(((G$3^2-A713^2)^0.5-(G$3^2-G$6^2)^0.5-(G$3*LN((G$6*(G$3+(G$3^2-A713^2)^0.5))/(A713*(G$3+(G$3^2-G$6^2)^0.5)))))-((F$3^2-A713^2)^0.5-(F$3^2-G$6^2)^0.5-(F$3*LN((G$6*(F$3+(F$3^2-A713^2)^0.5))/(A713*(F$3+(F$3^2-G$6^2)^0.5))))))</f>
        <v>4146829.9539899561</v>
      </c>
      <c r="I713" s="15">
        <f t="shared" si="62"/>
        <v>0.13149511523306559</v>
      </c>
      <c r="J713" s="9">
        <f>X$3*(((B$10-A713^2)^0.5-(B$10-H$6^2)^0.5-(B$10^0.5*LN((H$6/A713)*((B$10^0.5+(B$10-A713^2)^0.5)/(B$10^0.5+(B$10-A713^2)^0.5)))))-((A$10-A713^2)^0.5-(A$10-H$6^2)^0.5-(A$10^0.5*LN((H$6/A713)*((A$10^0.5+(A$10-A713^2)^0.5)/(A$10^0.5+(A$10-A713^2)^0.5))))))</f>
        <v>42367503.59970843</v>
      </c>
      <c r="K713" s="15">
        <f t="shared" si="63"/>
        <v>1.3434647260181516</v>
      </c>
      <c r="L713" s="9">
        <f>((X$3*((B$10-B$14^2)^0.5-(B$10-H$6^2)^0.5-(B$10^0.5*LN((H$6/B$14)*((B$10^0.5+(B$10-B$14^2)^0.5)/(B$10^0.5+(B$10-B$14^2)^0.5))))))+(F$6*((D$6)/(E$6*B$3*A$6))^0.5*((G$3^2-A713^2)^0.5-(G$3^2-B$14^2)^0.5-(G$3*LN((B$14*(G$3+(G$3^2-A713^2)^0.5))/(A713*(G$3+(G$3^2-B$14^2)^0.5)))))))-((X$3*((A$10-A$14^2)^0.5-(A$10-H$6^2)^0.5-(A$10^0.5*LN((H$6/A$14)*((A$10^0.5+(A$10-A$14^2)^0.5)/(A$10^0.5+(A$10-A$14^2)^0.5))))))+(F$6*((D$6)/(E$6*B$3*A$6))^0.5*((F$3^2-A713^2)^0.5-(F$3^2-A$14^2)^0.5-(F$3*LN((A$14*(F$3+(F$3^2-A713^2)^0.5))/(A713*(F$3+(F$3^2-A$14^2)^0.5)))))))</f>
        <v>47074896.44835186</v>
      </c>
      <c r="M713" s="15">
        <f t="shared" si="64"/>
        <v>1.4927351740344958</v>
      </c>
    </row>
    <row r="714" spans="1:13" x14ac:dyDescent="0.25">
      <c r="A714">
        <f t="shared" si="65"/>
        <v>696</v>
      </c>
      <c r="B714" s="15">
        <f>E$3+(((E$6*B$3)/(D$6*A$6))^0.5*((G$3^2-A714^2)^0.5-(F$3^2-A714^2)^0.5))</f>
        <v>0.46278712450729065</v>
      </c>
      <c r="C714" s="15">
        <f>(((B$3*(G$3^2-A714^2)/A$6)+(D$6*D$3^2/C$6))^0.5)-(((B$3*(F$3^2-A714^2)/A$6)+(D$6*C$3^2/C$6))^0.5)</f>
        <v>0.45743909723961451</v>
      </c>
      <c r="D714" s="15">
        <f>((E$6*B$3*A$6)/(D$6*F$6^2))^0.5*((A714/(G$3^2-A714^2)^0.5)/(A714/(F$3^2-A714^2)^0.5))</f>
        <v>5.7705982132728421E-7</v>
      </c>
      <c r="E714" s="15">
        <f t="shared" si="60"/>
        <v>18.198158525377234</v>
      </c>
      <c r="F714" s="9">
        <f>(B$3/F$6)*((A714/(((B$3/A$6)*(G$3^2-A714^2))+(D$6*D$3^2/C$6))^0.5)-(A714/(((B$3/A$6)*(F$3^2-A714^2))+(D$6*C$3^2/C$6))^0.5))</f>
        <v>-5.4061717675921537E-9</v>
      </c>
      <c r="G714" s="9">
        <f t="shared" si="61"/>
        <v>-0.17048903286278616</v>
      </c>
      <c r="H714" s="9">
        <f>F$6*((D$6)/(E$6*B$3*A$6))^0.5*(((G$3^2-A714^2)^0.5-(G$3^2-G$6^2)^0.5-(G$3*LN((G$6*(G$3+(G$3^2-A714^2)^0.5))/(A714*(G$3+(G$3^2-G$6^2)^0.5)))))-((F$3^2-A714^2)^0.5-(F$3^2-G$6^2)^0.5-(F$3*LN((G$6*(F$3+(F$3^2-A714^2)^0.5))/(A714*(F$3+(F$3^2-G$6^2)^0.5))))))</f>
        <v>4098436.7929083584</v>
      </c>
      <c r="I714" s="15">
        <f t="shared" si="62"/>
        <v>0.12996057816173132</v>
      </c>
      <c r="J714" s="9">
        <f>X$3*(((B$10-A714^2)^0.5-(B$10-H$6^2)^0.5-(B$10^0.5*LN((H$6/A714)*((B$10^0.5+(B$10-A714^2)^0.5)/(B$10^0.5+(B$10-A714^2)^0.5)))))-((A$10-A714^2)^0.5-(A$10-H$6^2)^0.5-(A$10^0.5*LN((H$6/A714)*((A$10^0.5+(A$10-A714^2)^0.5)/(A$10^0.5+(A$10-A714^2)^0.5))))))</f>
        <v>42382235.519062065</v>
      </c>
      <c r="K714" s="15">
        <f t="shared" si="63"/>
        <v>1.3439318721163769</v>
      </c>
      <c r="L714" s="9">
        <f>((X$3*((B$10-B$14^2)^0.5-(B$10-H$6^2)^0.5-(B$10^0.5*LN((H$6/B$14)*((B$10^0.5+(B$10-B$14^2)^0.5)/(B$10^0.5+(B$10-B$14^2)^0.5))))))+(F$6*((D$6)/(E$6*B$3*A$6))^0.5*((G$3^2-A714^2)^0.5-(G$3^2-B$14^2)^0.5-(G$3*LN((B$14*(G$3+(G$3^2-A714^2)^0.5))/(A714*(G$3+(G$3^2-B$14^2)^0.5)))))))-((X$3*((A$10-A$14^2)^0.5-(A$10-H$6^2)^0.5-(A$10^0.5*LN((H$6/A$14)*((A$10^0.5+(A$10-A$14^2)^0.5)/(A$10^0.5+(A$10-A$14^2)^0.5))))))+(F$6*((D$6)/(E$6*B$3*A$6))^0.5*((F$3^2-A714^2)^0.5-(F$3^2-A$14^2)^0.5-(F$3*LN((A$14*(F$3+(F$3^2-A714^2)^0.5))/(A714*(F$3+(F$3^2-A$14^2)^0.5)))))))</f>
        <v>47026503.287269592</v>
      </c>
      <c r="M714" s="15">
        <f t="shared" si="64"/>
        <v>1.4912006369631403</v>
      </c>
    </row>
    <row r="715" spans="1:13" x14ac:dyDescent="0.25">
      <c r="A715">
        <f t="shared" si="65"/>
        <v>697</v>
      </c>
      <c r="B715" s="15">
        <f>E$3+(((E$6*B$3)/(D$6*A$6))^0.5*((G$3^2-A715^2)^0.5-(F$3^2-A715^2)^0.5))</f>
        <v>0.46273538536228992</v>
      </c>
      <c r="C715" s="15">
        <f>(((B$3*(G$3^2-A715^2)/A$6)+(D$6*D$3^2/C$6))^0.5)-(((B$3*(F$3^2-A715^2)/A$6)+(D$6*C$3^2/C$6))^0.5)</f>
        <v>0.45745803360971848</v>
      </c>
      <c r="D715" s="15">
        <f>((E$6*B$3*A$6)/(D$6*F$6^2))^0.5*((A715/(G$3^2-A715^2)^0.5)/(A715/(F$3^2-A715^2)^0.5))</f>
        <v>5.7710271438777184E-7</v>
      </c>
      <c r="E715" s="15">
        <f t="shared" si="60"/>
        <v>18.199511200932772</v>
      </c>
      <c r="F715" s="9">
        <f>(B$3/F$6)*((A715/(((B$3/A$6)*(G$3^2-A715^2))+(D$6*D$3^2/C$6))^0.5)-(A715/(((B$3/A$6)*(F$3^2-A715^2))+(D$6*C$3^2/C$6))^0.5))</f>
        <v>-5.4146116553232905E-9</v>
      </c>
      <c r="G715" s="9">
        <f t="shared" si="61"/>
        <v>-0.1707551931622753</v>
      </c>
      <c r="H715" s="9">
        <f>F$6*((D$6)/(E$6*B$3*A$6))^0.5*(((G$3^2-A715^2)^0.5-(G$3^2-G$6^2)^0.5-(G$3*LN((G$6*(G$3+(G$3^2-A715^2)^0.5))/(A715*(G$3+(G$3^2-G$6^2)^0.5)))))-((F$3^2-A715^2)^0.5-(F$3^2-G$6^2)^0.5-(F$3*LN((G$6*(F$3+(F$3^2-A715^2)^0.5))/(A715*(F$3+(F$3^2-G$6^2)^0.5))))))</f>
        <v>4050046.0666162642</v>
      </c>
      <c r="I715" s="15">
        <f t="shared" si="62"/>
        <v>0.12842611829706571</v>
      </c>
      <c r="J715" s="9">
        <f>X$3*(((B$10-A715^2)^0.5-(B$10-H$6^2)^0.5-(B$10^0.5*LN((H$6/A715)*((B$10^0.5+(B$10-A715^2)^0.5)/(B$10^0.5+(B$10-A715^2)^0.5)))))-((A$10-A715^2)^0.5-(A$10-H$6^2)^0.5-(A$10^0.5*LN((H$6/A715)*((A$10^0.5+(A$10-A715^2)^0.5)/(A$10^0.5+(A$10-A715^2)^0.5))))))</f>
        <v>42396947.538270496</v>
      </c>
      <c r="K715" s="15">
        <f t="shared" si="63"/>
        <v>1.3443983871851375</v>
      </c>
      <c r="L715" s="9">
        <f>((X$3*((B$10-B$14^2)^0.5-(B$10-H$6^2)^0.5-(B$10^0.5*LN((H$6/B$14)*((B$10^0.5+(B$10-B$14^2)^0.5)/(B$10^0.5+(B$10-B$14^2)^0.5))))))+(F$6*((D$6)/(E$6*B$3*A$6))^0.5*((G$3^2-A715^2)^0.5-(G$3^2-B$14^2)^0.5-(G$3*LN((B$14*(G$3+(G$3^2-A715^2)^0.5))/(A715*(G$3+(G$3^2-B$14^2)^0.5)))))))-((X$3*((A$10-A$14^2)^0.5-(A$10-H$6^2)^0.5-(A$10^0.5*LN((H$6/A$14)*((A$10^0.5+(A$10-A$14^2)^0.5)/(A$10^0.5+(A$10-A$14^2)^0.5))))))+(F$6*((D$6)/(E$6*B$3*A$6))^0.5*((F$3^2-A715^2)^0.5-(F$3^2-A$14^2)^0.5-(F$3*LN((A$14*(F$3+(F$3^2-A715^2)^0.5))/(A715*(F$3+(F$3^2-A$14^2)^0.5)))))))</f>
        <v>46978112.560976982</v>
      </c>
      <c r="M715" s="15">
        <f t="shared" si="64"/>
        <v>1.4896661770984583</v>
      </c>
    </row>
    <row r="716" spans="1:13" x14ac:dyDescent="0.25">
      <c r="A716">
        <f t="shared" si="65"/>
        <v>698</v>
      </c>
      <c r="B716" s="15">
        <f>E$3+(((E$6*B$3)/(D$6*A$6))^0.5*((G$3^2-A716^2)^0.5-(F$3^2-A716^2)^0.5))</f>
        <v>0.46268335500438096</v>
      </c>
      <c r="C716" s="15">
        <f>(((B$3*(G$3^2-A716^2)/A$6)+(D$6*D$3^2/C$6))^0.5)-(((B$3*(F$3^2-A716^2)/A$6)+(D$6*C$3^2/C$6))^0.5)</f>
        <v>0.45747699952475074</v>
      </c>
      <c r="D716" s="15">
        <f>((E$6*B$3*A$6)/(D$6*F$6^2))^0.5*((A716/(G$3^2-A716^2)^0.5)/(A716/(F$3^2-A716^2)^0.5))</f>
        <v>5.7714591223551544E-7</v>
      </c>
      <c r="E716" s="15">
        <f t="shared" si="60"/>
        <v>18.200873488259216</v>
      </c>
      <c r="F716" s="9">
        <f>(B$3/F$6)*((A716/(((B$3/A$6)*(G$3^2-A716^2))+(D$6*D$3^2/C$6))^0.5)-(A716/(((B$3/A$6)*(F$3^2-A716^2))+(D$6*C$3^2/C$6))^0.5))</f>
        <v>-5.423054578947499E-9</v>
      </c>
      <c r="G716" s="9">
        <f t="shared" si="61"/>
        <v>-0.17102144920168832</v>
      </c>
      <c r="H716" s="9">
        <f>F$6*((D$6)/(E$6*B$3*A$6))^0.5*(((G$3^2-A716^2)^0.5-(G$3^2-G$6^2)^0.5-(G$3*LN((G$6*(G$3+(G$3^2-A716^2)^0.5))/(A716*(G$3+(G$3^2-G$6^2)^0.5)))))-((F$3^2-A716^2)^0.5-(F$3^2-G$6^2)^0.5-(F$3*LN((G$6*(F$3+(F$3^2-A716^2)^0.5))/(A716*(F$3+(F$3^2-G$6^2)^0.5))))))</f>
        <v>4001657.3918310693</v>
      </c>
      <c r="I716" s="15">
        <f t="shared" si="62"/>
        <v>0.12689172348525715</v>
      </c>
      <c r="J716" s="9">
        <f>X$3*(((B$10-A716^2)^0.5-(B$10-H$6^2)^0.5-(B$10^0.5*LN((H$6/A716)*((B$10^0.5+(B$10-A716^2)^0.5)/(B$10^0.5+(B$10-A716^2)^0.5)))))-((A$10-A716^2)^0.5-(A$10-H$6^2)^0.5-(A$10^0.5*LN((H$6/A716)*((A$10^0.5+(A$10-A716^2)^0.5)/(A$10^0.5+(A$10-A716^2)^0.5))))))</f>
        <v>42411639.716499336</v>
      </c>
      <c r="K716" s="15">
        <f t="shared" si="63"/>
        <v>1.3448642731005624</v>
      </c>
      <c r="L716" s="9">
        <f>((X$3*((B$10-B$14^2)^0.5-(B$10-H$6^2)^0.5-(B$10^0.5*LN((H$6/B$14)*((B$10^0.5+(B$10-B$14^2)^0.5)/(B$10^0.5+(B$10-B$14^2)^0.5))))))+(F$6*((D$6)/(E$6*B$3*A$6))^0.5*((G$3^2-A716^2)^0.5-(G$3^2-B$14^2)^0.5-(G$3*LN((B$14*(G$3+(G$3^2-A716^2)^0.5))/(A716*(G$3+(G$3^2-B$14^2)^0.5)))))))-((X$3*((A$10-A$14^2)^0.5-(A$10-H$6^2)^0.5-(A$10^0.5*LN((H$6/A$14)*((A$10^0.5+(A$10-A$14^2)^0.5)/(A$10^0.5+(A$10-A$14^2)^0.5))))))+(F$6*((D$6)/(E$6*B$3*A$6))^0.5*((F$3^2-A716^2)^0.5-(F$3^2-A$14^2)^0.5-(F$3*LN((A$14*(F$3+(F$3^2-A716^2)^0.5))/(A716*(F$3+(F$3^2-A$14^2)^0.5)))))))</f>
        <v>46929723.886192322</v>
      </c>
      <c r="M716" s="15">
        <f t="shared" si="64"/>
        <v>1.4881317822866666</v>
      </c>
    </row>
    <row r="717" spans="1:13" x14ac:dyDescent="0.25">
      <c r="A717">
        <f t="shared" si="65"/>
        <v>699</v>
      </c>
      <c r="B717" s="15">
        <f>E$3+(((E$6*B$3)/(D$6*A$6))^0.5*((G$3^2-A717^2)^0.5-(F$3^2-A717^2)^0.5))</f>
        <v>0.46263103097610792</v>
      </c>
      <c r="C717" s="15">
        <f>(((B$3*(G$3^2-A717^2)/A$6)+(D$6*D$3^2/C$6))^0.5)-(((B$3*(F$3^2-A717^2)/A$6)+(D$6*C$3^2/C$6))^0.5)</f>
        <v>0.45749599499532678</v>
      </c>
      <c r="D717" s="15">
        <f>((E$6*B$3*A$6)/(D$6*F$6^2))^0.5*((A717/(G$3^2-A717^2)^0.5)/(A717/(F$3^2-A717^2)^0.5))</f>
        <v>5.7718941799646099E-7</v>
      </c>
      <c r="E717" s="15">
        <f t="shared" si="60"/>
        <v>18.202245485936395</v>
      </c>
      <c r="F717" s="9">
        <f>(B$3/F$6)*((A717/(((B$3/A$6)*(G$3^2-A717^2))+(D$6*D$3^2/C$6))^0.5)-(A717/(((B$3/A$6)*(F$3^2-A717^2))+(D$6*C$3^2/C$6))^0.5))</f>
        <v>-5.4315005438629244E-9</v>
      </c>
      <c r="G717" s="9">
        <f t="shared" si="61"/>
        <v>-0.17128780115126119</v>
      </c>
      <c r="H717" s="9">
        <f>F$6*((D$6)/(E$6*B$3*A$6))^0.5*(((G$3^2-A717^2)^0.5-(G$3^2-G$6^2)^0.5-(G$3*LN((G$6*(G$3+(G$3^2-A717^2)^0.5))/(A717*(G$3+(G$3^2-G$6^2)^0.5)))))-((F$3^2-A717^2)^0.5-(F$3^2-G$6^2)^0.5-(F$3*LN((G$6*(F$3+(F$3^2-A717^2)^0.5))/(A717*(F$3+(F$3^2-G$6^2)^0.5))))))</f>
        <v>3953270.3837486519</v>
      </c>
      <c r="I717" s="15">
        <f t="shared" si="62"/>
        <v>0.12535738152424694</v>
      </c>
      <c r="J717" s="9">
        <f>X$3*(((B$10-A717^2)^0.5-(B$10-H$6^2)^0.5-(B$10^0.5*LN((H$6/A717)*((B$10^0.5+(B$10-A717^2)^0.5)/(B$10^0.5+(B$10-A717^2)^0.5)))))-((A$10-A717^2)^0.5-(A$10-H$6^2)^0.5-(A$10^0.5*LN((H$6/A717)*((A$10^0.5+(A$10-A717^2)^0.5)/(A$10^0.5+(A$10-A717^2)^0.5))))))</f>
        <v>42426312.112661347</v>
      </c>
      <c r="K717" s="15">
        <f t="shared" si="63"/>
        <v>1.3453295317307632</v>
      </c>
      <c r="L717" s="9">
        <f>((X$3*((B$10-B$14^2)^0.5-(B$10-H$6^2)^0.5-(B$10^0.5*LN((H$6/B$14)*((B$10^0.5+(B$10-B$14^2)^0.5)/(B$10^0.5+(B$10-B$14^2)^0.5))))))+(F$6*((D$6)/(E$6*B$3*A$6))^0.5*((G$3^2-A717^2)^0.5-(G$3^2-B$14^2)^0.5-(G$3*LN((B$14*(G$3+(G$3^2-A717^2)^0.5))/(A717*(G$3+(G$3^2-B$14^2)^0.5)))))))-((X$3*((A$10-A$14^2)^0.5-(A$10-H$6^2)^0.5-(A$10^0.5*LN((H$6/A$14)*((A$10^0.5+(A$10-A$14^2)^0.5)/(A$10^0.5+(A$10-A$14^2)^0.5))))))+(F$6*((D$6)/(E$6*B$3*A$6))^0.5*((F$3^2-A717^2)^0.5-(F$3^2-A$14^2)^0.5-(F$3*LN((A$14*(F$3+(F$3^2-A717^2)^0.5))/(A717*(F$3+(F$3^2-A$14^2)^0.5)))))))</f>
        <v>46881336.878110886</v>
      </c>
      <c r="M717" s="15">
        <f t="shared" si="64"/>
        <v>1.4865974403256876</v>
      </c>
    </row>
    <row r="718" spans="1:13" x14ac:dyDescent="0.25">
      <c r="A718">
        <f t="shared" si="65"/>
        <v>700</v>
      </c>
      <c r="B718" s="15">
        <f>E$3+(((E$6*B$3)/(D$6*A$6))^0.5*((G$3^2-A718^2)^0.5-(F$3^2-A718^2)^0.5))</f>
        <v>0.46257841079050593</v>
      </c>
      <c r="C718" s="15">
        <f>(((B$3*(G$3^2-A718^2)/A$6)+(D$6*D$3^2/C$6))^0.5)-(((B$3*(F$3^2-A718^2)/A$6)+(D$6*C$3^2/C$6))^0.5)</f>
        <v>0.45751502003211186</v>
      </c>
      <c r="D718" s="15">
        <f>((E$6*B$3*A$6)/(D$6*F$6^2))^0.5*((A718/(G$3^2-A718^2)^0.5)/(A718/(F$3^2-A718^2)^0.5))</f>
        <v>5.7723323483976362E-7</v>
      </c>
      <c r="E718" s="15">
        <f t="shared" si="60"/>
        <v>18.203627293906784</v>
      </c>
      <c r="F718" s="9">
        <f>(B$3/F$6)*((A718/(((B$3/A$6)*(G$3^2-A718^2))+(D$6*D$3^2/C$6))^0.5)-(A718/(((B$3/A$6)*(F$3^2-A718^2))+(D$6*C$3^2/C$6))^0.5))</f>
        <v>-5.4399495554732637E-9</v>
      </c>
      <c r="G718" s="9">
        <f t="shared" si="61"/>
        <v>-0.17155424918140486</v>
      </c>
      <c r="H718" s="9">
        <f>F$6*((D$6)/(E$6*B$3*A$6))^0.5*(((G$3^2-A718^2)^0.5-(G$3^2-G$6^2)^0.5-(G$3*LN((G$6*(G$3+(G$3^2-A718^2)^0.5))/(A718*(G$3+(G$3^2-G$6^2)^0.5)))))-((F$3^2-A718^2)^0.5-(F$3^2-G$6^2)^0.5-(F$3*LN((G$6*(F$3+(F$3^2-A718^2)^0.5))/(A718*(F$3+(F$3^2-G$6^2)^0.5))))))</f>
        <v>3904884.6560192415</v>
      </c>
      <c r="I718" s="15">
        <f t="shared" si="62"/>
        <v>0.12382308016296428</v>
      </c>
      <c r="J718" s="9">
        <f>X$3*(((B$10-A718^2)^0.5-(B$10-H$6^2)^0.5-(B$10^0.5*LN((H$6/A718)*((B$10^0.5+(B$10-A718^2)^0.5)/(B$10^0.5+(B$10-A718^2)^0.5)))))-((A$10-A718^2)^0.5-(A$10-H$6^2)^0.5-(A$10^0.5*LN((H$6/A718)*((A$10^0.5+(A$10-A718^2)^0.5)/(A$10^0.5+(A$10-A718^2)^0.5))))))</f>
        <v>42440964.7854155</v>
      </c>
      <c r="K718" s="15">
        <f t="shared" si="63"/>
        <v>1.3457941649358036</v>
      </c>
      <c r="L718" s="9">
        <f>((X$3*((B$10-B$14^2)^0.5-(B$10-H$6^2)^0.5-(B$10^0.5*LN((H$6/B$14)*((B$10^0.5+(B$10-B$14^2)^0.5)/(B$10^0.5+(B$10-B$14^2)^0.5))))))+(F$6*((D$6)/(E$6*B$3*A$6))^0.5*((G$3^2-A718^2)^0.5-(G$3^2-B$14^2)^0.5-(G$3*LN((B$14*(G$3+(G$3^2-A718^2)^0.5))/(A718*(G$3+(G$3^2-B$14^2)^0.5)))))))-((X$3*((A$10-A$14^2)^0.5-(A$10-H$6^2)^0.5-(A$10^0.5*LN((H$6/A$14)*((A$10^0.5+(A$10-A$14^2)^0.5)/(A$10^0.5+(A$10-A$14^2)^0.5))))))+(F$6*((D$6)/(E$6*B$3*A$6))^0.5*((F$3^2-A718^2)^0.5-(F$3^2-A$14^2)^0.5-(F$3*LN((A$14*(F$3+(F$3^2-A718^2)^0.5))/(A718*(F$3+(F$3^2-A$14^2)^0.5)))))))</f>
        <v>46832951.150381088</v>
      </c>
      <c r="M718" s="15">
        <f t="shared" si="64"/>
        <v>1.4850631389643927</v>
      </c>
    </row>
    <row r="719" spans="1:13" x14ac:dyDescent="0.25">
      <c r="A719">
        <f t="shared" si="65"/>
        <v>701</v>
      </c>
      <c r="B719" s="15">
        <f>E$3+(((E$6*B$3)/(D$6*A$6))^0.5*((G$3^2-A719^2)^0.5-(F$3^2-A719^2)^0.5))</f>
        <v>0.4625254919306469</v>
      </c>
      <c r="C719" s="15">
        <f>(((B$3*(G$3^2-A719^2)/A$6)+(D$6*D$3^2/C$6))^0.5)-(((B$3*(F$3^2-A719^2)/A$6)+(D$6*C$3^2/C$6))^0.5)</f>
        <v>0.45753407464577123</v>
      </c>
      <c r="D719" s="15">
        <f>((E$6*B$3*A$6)/(D$6*F$6^2))^0.5*((A719/(G$3^2-A719^2)^0.5)/(A719/(F$3^2-A719^2)^0.5))</f>
        <v>5.7727736597853493E-7</v>
      </c>
      <c r="E719" s="15">
        <f t="shared" si="60"/>
        <v>18.205019013499076</v>
      </c>
      <c r="F719" s="9">
        <f>(B$3/F$6)*((A719/(((B$3/A$6)*(G$3^2-A719^2))+(D$6*D$3^2/C$6))^0.5)-(A719/(((B$3/A$6)*(F$3^2-A719^2))+(D$6*C$3^2/C$6))^0.5))</f>
        <v>-5.4484016191868001E-9</v>
      </c>
      <c r="G719" s="9">
        <f t="shared" si="61"/>
        <v>-0.17182079346267493</v>
      </c>
      <c r="H719" s="9">
        <f>F$6*((D$6)/(E$6*B$3*A$6))^0.5*(((G$3^2-A719^2)^0.5-(G$3^2-G$6^2)^0.5-(G$3*LN((G$6*(G$3+(G$3^2-A719^2)^0.5))/(A719*(G$3+(G$3^2-G$6^2)^0.5)))))-((F$3^2-A719^2)^0.5-(F$3^2-G$6^2)^0.5-(F$3*LN((G$6*(F$3+(F$3^2-A719^2)^0.5))/(A719*(F$3+(F$3^2-G$6^2)^0.5))))))</f>
        <v>3856499.820713778</v>
      </c>
      <c r="I719" s="15">
        <f t="shared" si="62"/>
        <v>0.12228880710025933</v>
      </c>
      <c r="J719" s="9">
        <f>X$3*(((B$10-A719^2)^0.5-(B$10-H$6^2)^0.5-(B$10^0.5*LN((H$6/A719)*((B$10^0.5+(B$10-A719^2)^0.5)/(B$10^0.5+(B$10-A719^2)^0.5)))))-((A$10-A719^2)^0.5-(A$10-H$6^2)^0.5-(A$10^0.5*LN((H$6/A719)*((A$10^0.5+(A$10-A719^2)^0.5)/(A$10^0.5+(A$10-A719^2)^0.5))))))</f>
        <v>42455597.793176055</v>
      </c>
      <c r="K719" s="15">
        <f t="shared" si="63"/>
        <v>1.3462581745679876</v>
      </c>
      <c r="L719" s="9">
        <f>((X$3*((B$10-B$14^2)^0.5-(B$10-H$6^2)^0.5-(B$10^0.5*LN((H$6/B$14)*((B$10^0.5+(B$10-B$14^2)^0.5)/(B$10^0.5+(B$10-B$14^2)^0.5))))))+(F$6*((D$6)/(E$6*B$3*A$6))^0.5*((G$3^2-A719^2)^0.5-(G$3^2-B$14^2)^0.5-(G$3*LN((B$14*(G$3+(G$3^2-A719^2)^0.5))/(A719*(G$3+(G$3^2-B$14^2)^0.5)))))))-((X$3*((A$10-A$14^2)^0.5-(A$10-H$6^2)^0.5-(A$10^0.5*LN((H$6/A$14)*((A$10^0.5+(A$10-A$14^2)^0.5)/(A$10^0.5+(A$10-A$14^2)^0.5))))))+(F$6*((D$6)/(E$6*B$3*A$6))^0.5*((F$3^2-A719^2)^0.5-(F$3^2-A$14^2)^0.5-(F$3*LN((A$14*(F$3+(F$3^2-A719^2)^0.5))/(A719*(F$3+(F$3^2-A$14^2)^0.5)))))))</f>
        <v>46784566.315074921</v>
      </c>
      <c r="M719" s="15">
        <f t="shared" si="64"/>
        <v>1.4835288659016654</v>
      </c>
    </row>
    <row r="720" spans="1:13" x14ac:dyDescent="0.25">
      <c r="A720">
        <f t="shared" si="65"/>
        <v>702</v>
      </c>
      <c r="B720" s="15">
        <f>E$3+(((E$6*B$3)/(D$6*A$6))^0.5*((G$3^2-A720^2)^0.5-(F$3^2-A720^2)^0.5))</f>
        <v>0.4624722718491745</v>
      </c>
      <c r="C720" s="15">
        <f>(((B$3*(G$3^2-A720^2)/A$6)+(D$6*D$3^2/C$6))^0.5)-(((B$3*(F$3^2-A720^2)/A$6)+(D$6*C$3^2/C$6))^0.5)</f>
        <v>0.45755315884701275</v>
      </c>
      <c r="D720" s="15">
        <f>((E$6*B$3*A$6)/(D$6*F$6^2))^0.5*((A720/(G$3^2-A720^2)^0.5)/(A720/(F$3^2-A720^2)^0.5))</f>
        <v>5.7732181467060721E-7</v>
      </c>
      <c r="E720" s="15">
        <f t="shared" si="60"/>
        <v>18.20642074745227</v>
      </c>
      <c r="F720" s="9">
        <f>(B$3/F$6)*((A720/(((B$3/A$6)*(G$3^2-A720^2))+(D$6*D$3^2/C$6))^0.5)-(A720/(((B$3/A$6)*(F$3^2-A720^2))+(D$6*C$3^2/C$6))^0.5))</f>
        <v>-5.4568567404169673E-9</v>
      </c>
      <c r="G720" s="9">
        <f t="shared" si="61"/>
        <v>-0.17208743416578948</v>
      </c>
      <c r="H720" s="9">
        <f>F$6*((D$6)/(E$6*B$3*A$6))^0.5*(((G$3^2-A720^2)^0.5-(G$3^2-G$6^2)^0.5-(G$3*LN((G$6*(G$3+(G$3^2-A720^2)^0.5))/(A720*(G$3+(G$3^2-G$6^2)^0.5)))))-((F$3^2-A720^2)^0.5-(F$3^2-G$6^2)^0.5-(F$3*LN((G$6*(F$3+(F$3^2-A720^2)^0.5))/(A720*(F$3+(F$3^2-G$6^2)^0.5))))))</f>
        <v>3808115.4882944236</v>
      </c>
      <c r="I720" s="15">
        <f t="shared" si="62"/>
        <v>0.12075454998396827</v>
      </c>
      <c r="J720" s="9">
        <f>X$3*(((B$10-A720^2)^0.5-(B$10-H$6^2)^0.5-(B$10^0.5*LN((H$6/A720)*((B$10^0.5+(B$10-A720^2)^0.5)/(B$10^0.5+(B$10-A720^2)^0.5)))))-((A$10-A720^2)^0.5-(A$10-H$6^2)^0.5-(A$10^0.5*LN((H$6/A720)*((A$10^0.5+(A$10-A720^2)^0.5)/(A$10^0.5+(A$10-A720^2)^0.5))))))</f>
        <v>42470211.194104448</v>
      </c>
      <c r="K720" s="15">
        <f t="shared" si="63"/>
        <v>1.3467215624716022</v>
      </c>
      <c r="L720" s="9">
        <f>((X$3*((B$10-B$14^2)^0.5-(B$10-H$6^2)^0.5-(B$10^0.5*LN((H$6/B$14)*((B$10^0.5+(B$10-B$14^2)^0.5)/(B$10^0.5+(B$10-B$14^2)^0.5))))))+(F$6*((D$6)/(E$6*B$3*A$6))^0.5*((G$3^2-A720^2)^0.5-(G$3^2-B$14^2)^0.5-(G$3*LN((B$14*(G$3+(G$3^2-A720^2)^0.5))/(A720*(G$3+(G$3^2-B$14^2)^0.5)))))))-((X$3*((A$10-A$14^2)^0.5-(A$10-H$6^2)^0.5-(A$10^0.5*LN((H$6/A$14)*((A$10^0.5+(A$10-A$14^2)^0.5)/(A$10^0.5+(A$10-A$14^2)^0.5))))))+(F$6*((D$6)/(E$6*B$3*A$6))^0.5*((F$3^2-A720^2)^0.5-(F$3^2-A$14^2)^0.5-(F$3*LN((A$14*(F$3+(F$3^2-A720^2)^0.5))/(A720*(F$3+(F$3^2-A$14^2)^0.5)))))))</f>
        <v>46736181.982655525</v>
      </c>
      <c r="M720" s="15">
        <f t="shared" si="64"/>
        <v>1.481994608785373</v>
      </c>
    </row>
    <row r="721" spans="1:13" x14ac:dyDescent="0.25">
      <c r="A721">
        <f t="shared" si="65"/>
        <v>703</v>
      </c>
      <c r="B721" s="15">
        <f>E$3+(((E$6*B$3)/(D$6*A$6))^0.5*((G$3^2-A721^2)^0.5-(F$3^2-A721^2)^0.5))</f>
        <v>0.46241874796783067</v>
      </c>
      <c r="C721" s="15">
        <f>(((B$3*(G$3^2-A721^2)/A$6)+(D$6*D$3^2/C$6))^0.5)-(((B$3*(F$3^2-A721^2)/A$6)+(D$6*C$3^2/C$6))^0.5)</f>
        <v>0.45757227264653721</v>
      </c>
      <c r="D721" s="15">
        <f>((E$6*B$3*A$6)/(D$6*F$6^2))^0.5*((A721/(G$3^2-A721^2)^0.5)/(A721/(F$3^2-A721^2)^0.5))</f>
        <v>5.7736658421931513E-7</v>
      </c>
      <c r="E721" s="15">
        <f t="shared" si="60"/>
        <v>18.207832599940321</v>
      </c>
      <c r="F721" s="9">
        <f>(B$3/F$6)*((A721/(((B$3/A$6)*(G$3^2-A721^2))+(D$6*D$3^2/C$6))^0.5)-(A721/(((B$3/A$6)*(F$3^2-A721^2))+(D$6*C$3^2/C$6))^0.5))</f>
        <v>-5.4653149245819474E-9</v>
      </c>
      <c r="G721" s="9">
        <f t="shared" si="61"/>
        <v>-0.1723541714616163</v>
      </c>
      <c r="H721" s="9">
        <f>F$6*((D$6)/(E$6*B$3*A$6))^0.5*(((G$3^2-A721^2)^0.5-(G$3^2-G$6^2)^0.5-(G$3*LN((G$6*(G$3+(G$3^2-A721^2)^0.5))/(A721*(G$3+(G$3^2-G$6^2)^0.5)))))-((F$3^2-A721^2)^0.5-(F$3^2-G$6^2)^0.5-(F$3*LN((G$6*(F$3+(F$3^2-A721^2)^0.5))/(A721*(F$3+(F$3^2-G$6^2)^0.5))))))</f>
        <v>3759731.2675858778</v>
      </c>
      <c r="I721" s="15">
        <f t="shared" si="62"/>
        <v>0.11922029641000373</v>
      </c>
      <c r="J721" s="9">
        <f>X$3*(((B$10-A721^2)^0.5-(B$10-H$6^2)^0.5-(B$10^0.5*LN((H$6/A721)*((B$10^0.5+(B$10-A721^2)^0.5)/(B$10^0.5+(B$10-A721^2)^0.5)))))-((A$10-A721^2)^0.5-(A$10-H$6^2)^0.5-(A$10^0.5*LN((H$6/A721)*((A$10^0.5+(A$10-A721^2)^0.5)/(A$10^0.5+(A$10-A721^2)^0.5))))))</f>
        <v>42484805.046118416</v>
      </c>
      <c r="K721" s="15">
        <f t="shared" si="63"/>
        <v>1.347184330483207</v>
      </c>
      <c r="L721" s="9">
        <f>((X$3*((B$10-B$14^2)^0.5-(B$10-H$6^2)^0.5-(B$10^0.5*LN((H$6/B$14)*((B$10^0.5+(B$10-B$14^2)^0.5)/(B$10^0.5+(B$10-B$14^2)^0.5))))))+(F$6*((D$6)/(E$6*B$3*A$6))^0.5*((G$3^2-A721^2)^0.5-(G$3^2-B$14^2)^0.5-(G$3*LN((B$14*(G$3+(G$3^2-A721^2)^0.5))/(A721*(G$3+(G$3^2-B$14^2)^0.5)))))))-((X$3*((A$10-A$14^2)^0.5-(A$10-H$6^2)^0.5-(A$10^0.5*LN((H$6/A$14)*((A$10^0.5+(A$10-A$14^2)^0.5)/(A$10^0.5+(A$10-A$14^2)^0.5))))))+(F$6*((D$6)/(E$6*B$3*A$6))^0.5*((F$3^2-A721^2)^0.5-(F$3^2-A$14^2)^0.5-(F$3*LN((A$14*(F$3+(F$3^2-A721^2)^0.5))/(A721*(F$3+(F$3^2-A$14^2)^0.5)))))))</f>
        <v>46687797.761947632</v>
      </c>
      <c r="M721" s="15">
        <f t="shared" si="64"/>
        <v>1.4804603552114293</v>
      </c>
    </row>
    <row r="722" spans="1:13" x14ac:dyDescent="0.25">
      <c r="A722">
        <f t="shared" si="65"/>
        <v>704</v>
      </c>
      <c r="B722" s="15">
        <f>E$3+(((E$6*B$3)/(D$6*A$6))^0.5*((G$3^2-A722^2)^0.5-(F$3^2-A722^2)^0.5))</f>
        <v>0.46236491767697652</v>
      </c>
      <c r="C722" s="15">
        <f>(((B$3*(G$3^2-A722^2)/A$6)+(D$6*D$3^2/C$6))^0.5)-(((B$3*(F$3^2-A722^2)/A$6)+(D$6*C$3^2/C$6))^0.5)</f>
        <v>0.4575914160550667</v>
      </c>
      <c r="D722" s="15">
        <f>((E$6*B$3*A$6)/(D$6*F$6^2))^0.5*((A722/(G$3^2-A722^2)^0.5)/(A722/(F$3^2-A722^2)^0.5))</f>
        <v>5.7741167797428882E-7</v>
      </c>
      <c r="E722" s="15">
        <f t="shared" si="60"/>
        <v>18.209254676597173</v>
      </c>
      <c r="F722" s="9">
        <f>(B$3/F$6)*((A722/(((B$3/A$6)*(G$3^2-A722^2))+(D$6*D$3^2/C$6))^0.5)-(A722/(((B$3/A$6)*(F$3^2-A722^2))+(D$6*C$3^2/C$6))^0.5))</f>
        <v>-5.4737761771046685E-9</v>
      </c>
      <c r="G722" s="9">
        <f t="shared" si="61"/>
        <v>-0.17262100552117282</v>
      </c>
      <c r="H722" s="9">
        <f>F$6*((D$6)/(E$6*B$3*A$6))^0.5*(((G$3^2-A722^2)^0.5-(G$3^2-G$6^2)^0.5-(G$3*LN((G$6*(G$3+(G$3^2-A722^2)^0.5))/(A722*(G$3+(G$3^2-G$6^2)^0.5)))))-((F$3^2-A722^2)^0.5-(F$3^2-G$6^2)^0.5-(F$3*LN((G$6*(F$3+(F$3^2-A722^2)^0.5))/(A722*(F$3+(F$3^2-G$6^2)^0.5))))))</f>
        <v>3711346.7657438633</v>
      </c>
      <c r="I722" s="15">
        <f t="shared" si="62"/>
        <v>0.11768603392135538</v>
      </c>
      <c r="J722" s="9">
        <f>X$3*(((B$10-A722^2)^0.5-(B$10-H$6^2)^0.5-(B$10^0.5*LN((H$6/A722)*((B$10^0.5+(B$10-A722^2)^0.5)/(B$10^0.5+(B$10-A722^2)^0.5)))))-((A$10-A722^2)^0.5-(A$10-H$6^2)^0.5-(A$10^0.5*LN((H$6/A722)*((A$10^0.5+(A$10-A722^2)^0.5)/(A$10^0.5+(A$10-A722^2)^0.5))))))</f>
        <v>42499379.406886943</v>
      </c>
      <c r="K722" s="15">
        <f t="shared" si="63"/>
        <v>1.3476464804314734</v>
      </c>
      <c r="L722" s="9">
        <f>((X$3*((B$10-B$14^2)^0.5-(B$10-H$6^2)^0.5-(B$10^0.5*LN((H$6/B$14)*((B$10^0.5+(B$10-B$14^2)^0.5)/(B$10^0.5+(B$10-B$14^2)^0.5))))))+(F$6*((D$6)/(E$6*B$3*A$6))^0.5*((G$3^2-A722^2)^0.5-(G$3^2-B$14^2)^0.5-(G$3*LN((B$14*(G$3+(G$3^2-A722^2)^0.5))/(A722*(G$3+(G$3^2-B$14^2)^0.5)))))))-((X$3*((A$10-A$14^2)^0.5-(A$10-H$6^2)^0.5-(A$10^0.5*LN((H$6/A$14)*((A$10^0.5+(A$10-A$14^2)^0.5)/(A$10^0.5+(A$10-A$14^2)^0.5))))))+(F$6*((D$6)/(E$6*B$3*A$6))^0.5*((F$3^2-A722^2)^0.5-(F$3^2-A$14^2)^0.5-(F$3*LN((A$14*(F$3+(F$3^2-A722^2)^0.5))/(A722*(F$3+(F$3^2-A$14^2)^0.5)))))))</f>
        <v>46639413.260106087</v>
      </c>
      <c r="M722" s="15">
        <f t="shared" si="64"/>
        <v>1.4789260927227958</v>
      </c>
    </row>
    <row r="723" spans="1:13" x14ac:dyDescent="0.25">
      <c r="A723">
        <f t="shared" si="65"/>
        <v>705</v>
      </c>
      <c r="B723" s="15">
        <f>E$3+(((E$6*B$3)/(D$6*A$6))^0.5*((G$3^2-A723^2)^0.5-(F$3^2-A723^2)^0.5))</f>
        <v>0.46231077833509948</v>
      </c>
      <c r="C723" s="15">
        <f>(((B$3*(G$3^2-A723^2)/A$6)+(D$6*D$3^2/C$6))^0.5)-(((B$3*(F$3^2-A723^2)/A$6)+(D$6*C$3^2/C$6))^0.5)</f>
        <v>0.45761058908335173</v>
      </c>
      <c r="D723" s="15">
        <f>((E$6*B$3*A$6)/(D$6*F$6^2))^0.5*((A723/(G$3^2-A723^2)^0.5)/(A723/(F$3^2-A723^2)^0.5))</f>
        <v>5.7745709933227027E-7</v>
      </c>
      <c r="E723" s="15">
        <f t="shared" ref="E723:E786" si="66">D723*86400*365</f>
        <v>18.210687084542478</v>
      </c>
      <c r="F723" s="9">
        <f>(B$3/F$6)*((A723/(((B$3/A$6)*(G$3^2-A723^2))+(D$6*D$3^2/C$6))^0.5)-(A723/(((B$3/A$6)*(F$3^2-A723^2))+(D$6*C$3^2/C$6))^0.5))</f>
        <v>-5.4822405034135316E-9</v>
      </c>
      <c r="G723" s="9">
        <f t="shared" ref="G723:G786" si="67">F723*86400*365</f>
        <v>-0.17288793651564915</v>
      </c>
      <c r="H723" s="9">
        <f>F$6*((D$6)/(E$6*B$3*A$6))^0.5*(((G$3^2-A723^2)^0.5-(G$3^2-G$6^2)^0.5-(G$3*LN((G$6*(G$3+(G$3^2-A723^2)^0.5))/(A723*(G$3+(G$3^2-G$6^2)^0.5)))))-((F$3^2-A723^2)^0.5-(F$3^2-G$6^2)^0.5-(F$3*LN((G$6*(F$3+(F$3^2-A723^2)^0.5))/(A723*(F$3+(F$3^2-G$6^2)^0.5))))))</f>
        <v>3662961.5882245721</v>
      </c>
      <c r="I723" s="15">
        <f t="shared" ref="I723:I786" si="68">H723/(86400*365)</f>
        <v>0.11615175000712114</v>
      </c>
      <c r="J723" s="9">
        <f>X$3*(((B$10-A723^2)^0.5-(B$10-H$6^2)^0.5-(B$10^0.5*LN((H$6/A723)*((B$10^0.5+(B$10-A723^2)^0.5)/(B$10^0.5+(B$10-A723^2)^0.5)))))-((A$10-A723^2)^0.5-(A$10-H$6^2)^0.5-(A$10^0.5*LN((H$6/A723)*((A$10^0.5+(A$10-A723^2)^0.5)/(A$10^0.5+(A$10-A723^2)^0.5))))))</f>
        <v>42513934.333836317</v>
      </c>
      <c r="K723" s="15">
        <f t="shared" ref="K723:K786" si="69">J723/(365*86400)</f>
        <v>1.3481080141373769</v>
      </c>
      <c r="L723" s="9">
        <f>((X$3*((B$10-B$14^2)^0.5-(B$10-H$6^2)^0.5-(B$10^0.5*LN((H$6/B$14)*((B$10^0.5+(B$10-B$14^2)^0.5)/(B$10^0.5+(B$10-B$14^2)^0.5))))))+(F$6*((D$6)/(E$6*B$3*A$6))^0.5*((G$3^2-A723^2)^0.5-(G$3^2-B$14^2)^0.5-(G$3*LN((B$14*(G$3+(G$3^2-A723^2)^0.5))/(A723*(G$3+(G$3^2-B$14^2)^0.5)))))))-((X$3*((A$10-A$14^2)^0.5-(A$10-H$6^2)^0.5-(A$10^0.5*LN((H$6/A$14)*((A$10^0.5+(A$10-A$14^2)^0.5)/(A$10^0.5+(A$10-A$14^2)^0.5))))))+(F$6*((D$6)/(E$6*B$3*A$6))^0.5*((F$3^2-A723^2)^0.5-(F$3^2-A$14^2)^0.5-(F$3*LN((A$14*(F$3+(F$3^2-A723^2)^0.5))/(A723*(F$3+(F$3^2-A$14^2)^0.5)))))))</f>
        <v>46591028.082586288</v>
      </c>
      <c r="M723" s="15">
        <f t="shared" ref="M723:M786" si="70">L723/(86400*365)</f>
        <v>1.4773918088085454</v>
      </c>
    </row>
    <row r="724" spans="1:13" x14ac:dyDescent="0.25">
      <c r="A724">
        <f t="shared" ref="A724:A787" si="71">A723+1</f>
        <v>706</v>
      </c>
      <c r="B724" s="15">
        <f>E$3+(((E$6*B$3)/(D$6*A$6))^0.5*((G$3^2-A724^2)^0.5-(F$3^2-A724^2)^0.5))</f>
        <v>0.46225632726831439</v>
      </c>
      <c r="C724" s="15">
        <f>(((B$3*(G$3^2-A724^2)/A$6)+(D$6*D$3^2/C$6))^0.5)-(((B$3*(F$3^2-A724^2)/A$6)+(D$6*C$3^2/C$6))^0.5)</f>
        <v>0.45762979174217122</v>
      </c>
      <c r="D724" s="15">
        <f>((E$6*B$3*A$6)/(D$6*F$6^2))^0.5*((A724/(G$3^2-A724^2)^0.5)/(A724/(F$3^2-A724^2)^0.5))</f>
        <v>5.7750285173794066E-7</v>
      </c>
      <c r="E724" s="15">
        <f t="shared" si="66"/>
        <v>18.212129932407695</v>
      </c>
      <c r="F724" s="9">
        <f>(B$3/F$6)*((A724/(((B$3/A$6)*(G$3^2-A724^2))+(D$6*D$3^2/C$6))^0.5)-(A724/(((B$3/A$6)*(F$3^2-A724^2))+(D$6*C$3^2/C$6))^0.5))</f>
        <v>-5.4907079089416054E-9</v>
      </c>
      <c r="G724" s="9">
        <f t="shared" si="67"/>
        <v>-0.17315496461638247</v>
      </c>
      <c r="H724" s="9">
        <f>F$6*((D$6)/(E$6*B$3*A$6))^0.5*(((G$3^2-A724^2)^0.5-(G$3^2-G$6^2)^0.5-(G$3*LN((G$6*(G$3+(G$3^2-A724^2)^0.5))/(A724*(G$3+(G$3^2-G$6^2)^0.5)))))-((F$3^2-A724^2)^0.5-(F$3^2-G$6^2)^0.5-(F$3*LN((G$6*(F$3+(F$3^2-A724^2)^0.5))/(A724*(F$3+(F$3^2-G$6^2)^0.5))))))</f>
        <v>3614575.3387498637</v>
      </c>
      <c r="I724" s="15">
        <f t="shared" si="68"/>
        <v>0.11461743210140359</v>
      </c>
      <c r="J724" s="9">
        <f>X$3*(((B$10-A724^2)^0.5-(B$10-H$6^2)^0.5-(B$10^0.5*LN((H$6/A724)*((B$10^0.5+(B$10-A724^2)^0.5)/(B$10^0.5+(B$10-A724^2)^0.5)))))-((A$10-A724^2)^0.5-(A$10-H$6^2)^0.5-(A$10^0.5*LN((H$6/A724)*((A$10^0.5+(A$10-A724^2)^0.5)/(A$10^0.5+(A$10-A724^2)^0.5))))))</f>
        <v>42528469.884152159</v>
      </c>
      <c r="K724" s="15">
        <f t="shared" si="69"/>
        <v>1.3485689334142619</v>
      </c>
      <c r="L724" s="9">
        <f>((X$3*((B$10-B$14^2)^0.5-(B$10-H$6^2)^0.5-(B$10^0.5*LN((H$6/B$14)*((B$10^0.5+(B$10-B$14^2)^0.5)/(B$10^0.5+(B$10-B$14^2)^0.5))))))+(F$6*((D$6)/(E$6*B$3*A$6))^0.5*((G$3^2-A724^2)^0.5-(G$3^2-B$14^2)^0.5-(G$3*LN((B$14*(G$3+(G$3^2-A724^2)^0.5))/(A724*(G$3+(G$3^2-B$14^2)^0.5)))))))-((X$3*((A$10-A$14^2)^0.5-(A$10-H$6^2)^0.5-(A$10^0.5*LN((H$6/A$14)*((A$10^0.5+(A$10-A$14^2)^0.5)/(A$10^0.5+(A$10-A$14^2)^0.5))))))+(F$6*((D$6)/(E$6*B$3*A$6))^0.5*((F$3^2-A724^2)^0.5-(F$3^2-A$14^2)^0.5-(F$3*LN((A$14*(F$3+(F$3^2-A724^2)^0.5))/(A724*(F$3+(F$3^2-A$14^2)^0.5)))))))</f>
        <v>46542641.833111763</v>
      </c>
      <c r="M724" s="15">
        <f t="shared" si="70"/>
        <v>1.4758574909028337</v>
      </c>
    </row>
    <row r="725" spans="1:13" x14ac:dyDescent="0.25">
      <c r="A725">
        <f t="shared" si="71"/>
        <v>707</v>
      </c>
      <c r="B725" s="15">
        <f>E$3+(((E$6*B$3)/(D$6*A$6))^0.5*((G$3^2-A725^2)^0.5-(F$3^2-A725^2)^0.5))</f>
        <v>0.46220156176985222</v>
      </c>
      <c r="C725" s="15">
        <f>(((B$3*(G$3^2-A725^2)/A$6)+(D$6*D$3^2/C$6))^0.5)-(((B$3*(F$3^2-A725^2)/A$6)+(D$6*C$3^2/C$6))^0.5)</f>
        <v>0.45764902404231123</v>
      </c>
      <c r="D725" s="15">
        <f>((E$6*B$3*A$6)/(D$6*F$6^2))^0.5*((A725/(G$3^2-A725^2)^0.5)/(A725/(F$3^2-A725^2)^0.5))</f>
        <v>5.7754893868477123E-7</v>
      </c>
      <c r="E725" s="15">
        <f t="shared" si="66"/>
        <v>18.213583330362948</v>
      </c>
      <c r="F725" s="9">
        <f>(B$3/F$6)*((A725/(((B$3/A$6)*(G$3^2-A725^2))+(D$6*D$3^2/C$6))^0.5)-(A725/(((B$3/A$6)*(F$3^2-A725^2))+(D$6*C$3^2/C$6))^0.5))</f>
        <v>-5.4991783991270258E-9</v>
      </c>
      <c r="G725" s="9">
        <f t="shared" si="67"/>
        <v>-0.17342208999486988</v>
      </c>
      <c r="H725" s="9">
        <f>F$6*((D$6)/(E$6*B$3*A$6))^0.5*(((G$3^2-A725^2)^0.5-(G$3^2-G$6^2)^0.5-(G$3*LN((G$6*(G$3+(G$3^2-A725^2)^0.5))/(A725*(G$3+(G$3^2-G$6^2)^0.5)))))-((F$3^2-A725^2)^0.5-(F$3^2-G$6^2)^0.5-(F$3*LN((G$6*(F$3+(F$3^2-A725^2)^0.5))/(A725*(F$3+(F$3^2-G$6^2)^0.5))))))</f>
        <v>3566187.6192819192</v>
      </c>
      <c r="I725" s="15">
        <f t="shared" si="68"/>
        <v>0.11308306758250632</v>
      </c>
      <c r="J725" s="9">
        <f>X$3*(((B$10-A725^2)^0.5-(B$10-H$6^2)^0.5-(B$10^0.5*LN((H$6/A725)*((B$10^0.5+(B$10-A725^2)^0.5)/(B$10^0.5+(B$10-A725^2)^0.5)))))-((A$10-A725^2)^0.5-(A$10-H$6^2)^0.5-(A$10^0.5*LN((H$6/A725)*((A$10^0.5+(A$10-A725^2)^0.5)/(A$10^0.5+(A$10-A725^2)^0.5))))))</f>
        <v>42542986.114776365</v>
      </c>
      <c r="K725" s="15">
        <f t="shared" si="69"/>
        <v>1.3490292400677437</v>
      </c>
      <c r="L725" s="9">
        <f>((X$3*((B$10-B$14^2)^0.5-(B$10-H$6^2)^0.5-(B$10^0.5*LN((H$6/B$14)*((B$10^0.5+(B$10-B$14^2)^0.5)/(B$10^0.5+(B$10-B$14^2)^0.5))))))+(F$6*((D$6)/(E$6*B$3*A$6))^0.5*((G$3^2-A725^2)^0.5-(G$3^2-B$14^2)^0.5-(G$3*LN((B$14*(G$3+(G$3^2-A725^2)^0.5))/(A725*(G$3+(G$3^2-B$14^2)^0.5)))))))-((X$3*((A$10-A$14^2)^0.5-(A$10-H$6^2)^0.5-(A$10^0.5*LN((H$6/A$14)*((A$10^0.5+(A$10-A$14^2)^0.5)/(A$10^0.5+(A$10-A$14^2)^0.5))))))+(F$6*((D$6)/(E$6*B$3*A$6))^0.5*((F$3^2-A725^2)^0.5-(F$3^2-A$14^2)^0.5-(F$3*LN((A$14*(F$3+(F$3^2-A725^2)^0.5))/(A725*(F$3+(F$3^2-A$14^2)^0.5)))))))</f>
        <v>46494254.113643646</v>
      </c>
      <c r="M725" s="15">
        <f t="shared" si="70"/>
        <v>1.4743231263839309</v>
      </c>
    </row>
    <row r="726" spans="1:13" x14ac:dyDescent="0.25">
      <c r="A726">
        <f t="shared" si="71"/>
        <v>708</v>
      </c>
      <c r="B726" s="15">
        <f>E$3+(((E$6*B$3)/(D$6*A$6))^0.5*((G$3^2-A726^2)^0.5-(F$3^2-A726^2)^0.5))</f>
        <v>0.46214647909954193</v>
      </c>
      <c r="C726" s="15">
        <f>(((B$3*(G$3^2-A726^2)/A$6)+(D$6*D$3^2/C$6))^0.5)-(((B$3*(F$3^2-A726^2)/A$6)+(D$6*C$3^2/C$6))^0.5)</f>
        <v>0.45766828599457909</v>
      </c>
      <c r="D726" s="15">
        <f>((E$6*B$3*A$6)/(D$6*F$6^2))^0.5*((A726/(G$3^2-A726^2)^0.5)/(A726/(F$3^2-A726^2)^0.5))</f>
        <v>5.7759536371588683E-7</v>
      </c>
      <c r="E726" s="15">
        <f t="shared" si="66"/>
        <v>18.215047390144207</v>
      </c>
      <c r="F726" s="9">
        <f>(B$3/F$6)*((A726/(((B$3/A$6)*(G$3^2-A726^2))+(D$6*D$3^2/C$6))^0.5)-(A726/(((B$3/A$6)*(F$3^2-A726^2))+(D$6*C$3^2/C$6))^0.5))</f>
        <v>-5.50765197941292E-9</v>
      </c>
      <c r="G726" s="9">
        <f t="shared" si="67"/>
        <v>-0.17368931282276584</v>
      </c>
      <c r="H726" s="9">
        <f>F$6*((D$6)/(E$6*B$3*A$6))^0.5*(((G$3^2-A726^2)^0.5-(G$3^2-G$6^2)^0.5-(G$3*LN((G$6*(G$3+(G$3^2-A726^2)^0.5))/(A726*(G$3+(G$3^2-G$6^2)^0.5)))))-((F$3^2-A726^2)^0.5-(F$3^2-G$6^2)^0.5-(F$3*LN((G$6*(F$3+(F$3^2-A726^2)^0.5))/(A726*(F$3+(F$3^2-G$6^2)^0.5))))))</f>
        <v>3517798.0299828262</v>
      </c>
      <c r="I726" s="15">
        <f t="shared" si="68"/>
        <v>0.11154864377165227</v>
      </c>
      <c r="J726" s="9">
        <f>X$3*(((B$10-A726^2)^0.5-(B$10-H$6^2)^0.5-(B$10^0.5*LN((H$6/A726)*((B$10^0.5+(B$10-A726^2)^0.5)/(B$10^0.5+(B$10-A726^2)^0.5)))))-((A$10-A726^2)^0.5-(A$10-H$6^2)^0.5-(A$10^0.5*LN((H$6/A726)*((A$10^0.5+(A$10-A726^2)^0.5)/(A$10^0.5+(A$10-A726^2)^0.5))))))</f>
        <v>42557483.08240816</v>
      </c>
      <c r="K726" s="15">
        <f t="shared" si="69"/>
        <v>1.3494889358957434</v>
      </c>
      <c r="L726" s="9">
        <f>((X$3*((B$10-B$14^2)^0.5-(B$10-H$6^2)^0.5-(B$10^0.5*LN((H$6/B$14)*((B$10^0.5+(B$10-B$14^2)^0.5)/(B$10^0.5+(B$10-B$14^2)^0.5))))))+(F$6*((D$6)/(E$6*B$3*A$6))^0.5*((G$3^2-A726^2)^0.5-(G$3^2-B$14^2)^0.5-(G$3*LN((B$14*(G$3+(G$3^2-A726^2)^0.5))/(A726*(G$3+(G$3^2-B$14^2)^0.5)))))))-((X$3*((A$10-A$14^2)^0.5-(A$10-H$6^2)^0.5-(A$10^0.5*LN((H$6/A$14)*((A$10^0.5+(A$10-A$14^2)^0.5)/(A$10^0.5+(A$10-A$14^2)^0.5))))))+(F$6*((D$6)/(E$6*B$3*A$6))^0.5*((F$3^2-A726^2)^0.5-(F$3^2-A$14^2)^0.5-(F$3*LN((A$14*(F$3+(F$3^2-A726^2)^0.5))/(A726*(F$3+(F$3^2-A$14^2)^0.5)))))))</f>
        <v>46445864.524344444</v>
      </c>
      <c r="M726" s="15">
        <f t="shared" si="70"/>
        <v>1.4727887025730735</v>
      </c>
    </row>
    <row r="727" spans="1:13" x14ac:dyDescent="0.25">
      <c r="A727">
        <f t="shared" si="71"/>
        <v>709</v>
      </c>
      <c r="B727" s="15">
        <f>E$3+(((E$6*B$3)/(D$6*A$6))^0.5*((G$3^2-A727^2)^0.5-(F$3^2-A727^2)^0.5))</f>
        <v>0.46209107648327907</v>
      </c>
      <c r="C727" s="15">
        <f>(((B$3*(G$3^2-A727^2)/A$6)+(D$6*D$3^2/C$6))^0.5)-(((B$3*(F$3^2-A727^2)/A$6)+(D$6*C$3^2/C$6))^0.5)</f>
        <v>0.45768757760978929</v>
      </c>
      <c r="D727" s="15">
        <f>((E$6*B$3*A$6)/(D$6*F$6^2))^0.5*((A727/(G$3^2-A727^2)^0.5)/(A727/(F$3^2-A727^2)^0.5))</f>
        <v>5.7764213042495169E-7</v>
      </c>
      <c r="E727" s="15">
        <f t="shared" si="66"/>
        <v>18.216522225081277</v>
      </c>
      <c r="F727" s="9">
        <f>(B$3/F$6)*((A727/(((B$3/A$6)*(G$3^2-A727^2))+(D$6*D$3^2/C$6))^0.5)-(A727/(((B$3/A$6)*(F$3^2-A727^2))+(D$6*C$3^2/C$6))^0.5))</f>
        <v>-5.5161286552472426E-9</v>
      </c>
      <c r="G727" s="9">
        <f t="shared" si="67"/>
        <v>-0.17395663327187705</v>
      </c>
      <c r="H727" s="9">
        <f>F$6*((D$6)/(E$6*B$3*A$6))^0.5*(((G$3^2-A727^2)^0.5-(G$3^2-G$6^2)^0.5-(G$3*LN((G$6*(G$3+(G$3^2-A727^2)^0.5))/(A727*(G$3+(G$3^2-G$6^2)^0.5)))))-((F$3^2-A727^2)^0.5-(F$3^2-G$6^2)^0.5-(F$3*LN((G$6*(F$3+(F$3^2-A727^2)^0.5))/(A727*(F$3+(F$3^2-G$6^2)^0.5))))))</f>
        <v>3469406.1691876636</v>
      </c>
      <c r="I727" s="15">
        <f t="shared" si="68"/>
        <v>0.11001414793213038</v>
      </c>
      <c r="J727" s="9">
        <f>X$3*(((B$10-A727^2)^0.5-(B$10-H$6^2)^0.5-(B$10^0.5*LN((H$6/A727)*((B$10^0.5+(B$10-A727^2)^0.5)/(B$10^0.5+(B$10-A727^2)^0.5)))))-((A$10-A727^2)^0.5-(A$10-H$6^2)^0.5-(A$10^0.5*LN((H$6/A727)*((A$10^0.5+(A$10-A727^2)^0.5)/(A$10^0.5+(A$10-A727^2)^0.5))))))</f>
        <v>42571960.843515195</v>
      </c>
      <c r="K727" s="15">
        <f t="shared" si="69"/>
        <v>1.3499480226888381</v>
      </c>
      <c r="L727" s="9">
        <f>((X$3*((B$10-B$14^2)^0.5-(B$10-H$6^2)^0.5-(B$10^0.5*LN((H$6/B$14)*((B$10^0.5+(B$10-B$14^2)^0.5)/(B$10^0.5+(B$10-B$14^2)^0.5))))))+(F$6*((D$6)/(E$6*B$3*A$6))^0.5*((G$3^2-A727^2)^0.5-(G$3^2-B$14^2)^0.5-(G$3*LN((B$14*(G$3+(G$3^2-A727^2)^0.5))/(A727*(G$3+(G$3^2-B$14^2)^0.5)))))))-((X$3*((A$10-A$14^2)^0.5-(A$10-H$6^2)^0.5-(A$10^0.5*LN((H$6/A$14)*((A$10^0.5+(A$10-A$14^2)^0.5)/(A$10^0.5+(A$10-A$14^2)^0.5))))))+(F$6*((D$6)/(E$6*B$3*A$6))^0.5*((F$3^2-A727^2)^0.5-(F$3^2-A$14^2)^0.5-(F$3*LN((A$14*(F$3+(F$3^2-A727^2)^0.5))/(A727*(F$3+(F$3^2-A$14^2)^0.5)))))))</f>
        <v>46397472.66354847</v>
      </c>
      <c r="M727" s="15">
        <f t="shared" si="70"/>
        <v>1.4712542067335257</v>
      </c>
    </row>
    <row r="728" spans="1:13" x14ac:dyDescent="0.25">
      <c r="A728">
        <f t="shared" si="71"/>
        <v>710</v>
      </c>
      <c r="B728" s="15">
        <f>E$3+(((E$6*B$3)/(D$6*A$6))^0.5*((G$3^2-A728^2)^0.5-(F$3^2-A728^2)^0.5))</f>
        <v>0.46203535111248778</v>
      </c>
      <c r="C728" s="15">
        <f>(((B$3*(G$3^2-A728^2)/A$6)+(D$6*D$3^2/C$6))^0.5)-(((B$3*(F$3^2-A728^2)/A$6)+(D$6*C$3^2/C$6))^0.5)</f>
        <v>0.45770689889877758</v>
      </c>
      <c r="D728" s="15">
        <f>((E$6*B$3*A$6)/(D$6*F$6^2))^0.5*((A728/(G$3^2-A728^2)^0.5)/(A728/(F$3^2-A728^2)^0.5))</f>
        <v>5.7768924245707257E-7</v>
      </c>
      <c r="E728" s="15">
        <f t="shared" si="66"/>
        <v>18.218007950126239</v>
      </c>
      <c r="F728" s="9">
        <f>(B$3/F$6)*((A728/(((B$3/A$6)*(G$3^2-A728^2))+(D$6*D$3^2/C$6))^0.5)-(A728/(((B$3/A$6)*(F$3^2-A728^2))+(D$6*C$3^2/C$6))^0.5))</f>
        <v>-5.5246084320830181E-9</v>
      </c>
      <c r="G728" s="9">
        <f t="shared" si="67"/>
        <v>-0.17422405151417006</v>
      </c>
      <c r="H728" s="9">
        <f>F$6*((D$6)/(E$6*B$3*A$6))^0.5*(((G$3^2-A728^2)^0.5-(G$3^2-G$6^2)^0.5-(G$3*LN((G$6*(G$3+(G$3^2-A728^2)^0.5))/(A728*(G$3+(G$3^2-G$6^2)^0.5)))))-((F$3^2-A728^2)^0.5-(F$3^2-G$6^2)^0.5-(F$3*LN((G$6*(F$3+(F$3^2-A728^2)^0.5))/(A728*(F$3+(F$3^2-G$6^2)^0.5))))))</f>
        <v>3421011.6333684889</v>
      </c>
      <c r="I728" s="15">
        <f t="shared" si="68"/>
        <v>0.1084795672681535</v>
      </c>
      <c r="J728" s="9">
        <f>X$3*(((B$10-A728^2)^0.5-(B$10-H$6^2)^0.5-(B$10^0.5*LN((H$6/A728)*((B$10^0.5+(B$10-A728^2)^0.5)/(B$10^0.5+(B$10-A728^2)^0.5)))))-((A$10-A728^2)^0.5-(A$10-H$6^2)^0.5-(A$10^0.5*LN((H$6/A728)*((A$10^0.5+(A$10-A728^2)^0.5)/(A$10^0.5+(A$10-A728^2)^0.5))))))</f>
        <v>42586419.454320401</v>
      </c>
      <c r="K728" s="15">
        <f t="shared" si="69"/>
        <v>1.3504065022298453</v>
      </c>
      <c r="L728" s="9">
        <f>((X$3*((B$10-B$14^2)^0.5-(B$10-H$6^2)^0.5-(B$10^0.5*LN((H$6/B$14)*((B$10^0.5+(B$10-B$14^2)^0.5)/(B$10^0.5+(B$10-B$14^2)^0.5))))))+(F$6*((D$6)/(E$6*B$3*A$6))^0.5*((G$3^2-A728^2)^0.5-(G$3^2-B$14^2)^0.5-(G$3*LN((B$14*(G$3+(G$3^2-A728^2)^0.5))/(A728*(G$3+(G$3^2-B$14^2)^0.5)))))))-((X$3*((A$10-A$14^2)^0.5-(A$10-H$6^2)^0.5-(A$10^0.5*LN((H$6/A$14)*((A$10^0.5+(A$10-A$14^2)^0.5)/(A$10^0.5+(A$10-A$14^2)^0.5))))))+(F$6*((D$6)/(E$6*B$3*A$6))^0.5*((F$3^2-A728^2)^0.5-(F$3^2-A$14^2)^0.5-(F$3*LN((A$14*(F$3+(F$3^2-A728^2)^0.5))/(A728*(F$3+(F$3^2-A$14^2)^0.5)))))))</f>
        <v>46349078.127729416</v>
      </c>
      <c r="M728" s="15">
        <f t="shared" si="70"/>
        <v>1.4697196260695529</v>
      </c>
    </row>
    <row r="729" spans="1:13" x14ac:dyDescent="0.25">
      <c r="A729">
        <f t="shared" si="71"/>
        <v>711</v>
      </c>
      <c r="B729" s="15">
        <f>E$3+(((E$6*B$3)/(D$6*A$6))^0.5*((G$3^2-A729^2)^0.5-(F$3^2-A729^2)^0.5))</f>
        <v>0.46197930014356792</v>
      </c>
      <c r="C729" s="15">
        <f>(((B$3*(G$3^2-A729^2)/A$6)+(D$6*D$3^2/C$6))^0.5)-(((B$3*(F$3^2-A729^2)/A$6)+(D$6*C$3^2/C$6))^0.5)</f>
        <v>0.45772624987242949</v>
      </c>
      <c r="D729" s="15">
        <f>((E$6*B$3*A$6)/(D$6*F$6^2))^0.5*((A729/(G$3^2-A729^2)^0.5)/(A729/(F$3^2-A729^2)^0.5))</f>
        <v>5.7773670350972213E-7</v>
      </c>
      <c r="E729" s="15">
        <f t="shared" si="66"/>
        <v>18.219504681882597</v>
      </c>
      <c r="F729" s="9">
        <f>(B$3/F$6)*((A729/(((B$3/A$6)*(G$3^2-A729^2))+(D$6*D$3^2/C$6))^0.5)-(A729/(((B$3/A$6)*(F$3^2-A729^2))+(D$6*C$3^2/C$6))^0.5))</f>
        <v>-5.5330913153785002E-9</v>
      </c>
      <c r="G729" s="9">
        <f t="shared" si="67"/>
        <v>-0.1744915677217764</v>
      </c>
      <c r="H729" s="9">
        <f>F$6*((D$6)/(E$6*B$3*A$6))^0.5*(((G$3^2-A729^2)^0.5-(G$3^2-G$6^2)^0.5-(G$3*LN((G$6*(G$3+(G$3^2-A729^2)^0.5))/(A729*(G$3+(G$3^2-G$6^2)^0.5)))))-((F$3^2-A729^2)^0.5-(F$3^2-G$6^2)^0.5-(F$3*LN((G$6*(F$3+(F$3^2-A729^2)^0.5))/(A729*(F$3+(F$3^2-G$6^2)^0.5))))))</f>
        <v>3372614.0171003905</v>
      </c>
      <c r="I729" s="15">
        <f t="shared" si="68"/>
        <v>0.10694488892378204</v>
      </c>
      <c r="J729" s="9">
        <f>X$3*(((B$10-A729^2)^0.5-(B$10-H$6^2)^0.5-(B$10^0.5*LN((H$6/A729)*((B$10^0.5+(B$10-A729^2)^0.5)/(B$10^0.5+(B$10-A729^2)^0.5)))))-((A$10-A729^2)^0.5-(A$10-H$6^2)^0.5-(A$10^0.5*LN((H$6/A729)*((A$10^0.5+(A$10-A729^2)^0.5)/(A$10^0.5+(A$10-A729^2)^0.5))))))</f>
        <v>42600858.97081615</v>
      </c>
      <c r="K729" s="15">
        <f t="shared" si="69"/>
        <v>1.3508643762942716</v>
      </c>
      <c r="L729" s="9">
        <f>((X$3*((B$10-B$14^2)^0.5-(B$10-H$6^2)^0.5-(B$10^0.5*LN((H$6/B$14)*((B$10^0.5+(B$10-B$14^2)^0.5)/(B$10^0.5+(B$10-B$14^2)^0.5))))))+(F$6*((D$6)/(E$6*B$3*A$6))^0.5*((G$3^2-A729^2)^0.5-(G$3^2-B$14^2)^0.5-(G$3*LN((B$14*(G$3+(G$3^2-A729^2)^0.5))/(A729*(G$3+(G$3^2-B$14^2)^0.5)))))))-((X$3*((A$10-A$14^2)^0.5-(A$10-H$6^2)^0.5-(A$10^0.5*LN((H$6/A$14)*((A$10^0.5+(A$10-A$14^2)^0.5)/(A$10^0.5+(A$10-A$14^2)^0.5))))))+(F$6*((D$6)/(E$6*B$3*A$6))^0.5*((F$3^2-A729^2)^0.5-(F$3^2-A$14^2)^0.5-(F$3*LN((A$14*(F$3+(F$3^2-A729^2)^0.5))/(A729*(F$3+(F$3^2-A$14^2)^0.5)))))))</f>
        <v>46300680.511462212</v>
      </c>
      <c r="M729" s="15">
        <f t="shared" si="70"/>
        <v>1.4681849477252096</v>
      </c>
    </row>
    <row r="730" spans="1:13" x14ac:dyDescent="0.25">
      <c r="A730">
        <f t="shared" si="71"/>
        <v>712</v>
      </c>
      <c r="B730" s="15">
        <f>E$3+(((E$6*B$3)/(D$6*A$6))^0.5*((G$3^2-A730^2)^0.5-(F$3^2-A730^2)^0.5))</f>
        <v>0.46192292069733532</v>
      </c>
      <c r="C730" s="15">
        <f>(((B$3*(G$3^2-A730^2)/A$6)+(D$6*D$3^2/C$6))^0.5)-(((B$3*(F$3^2-A730^2)/A$6)+(D$6*C$3^2/C$6))^0.5)</f>
        <v>0.45774563054161632</v>
      </c>
      <c r="D730" s="15">
        <f>((E$6*B$3*A$6)/(D$6*F$6^2))^0.5*((A730/(G$3^2-A730^2)^0.5)/(A730/(F$3^2-A730^2)^0.5))</f>
        <v>5.7778451733368127E-7</v>
      </c>
      <c r="E730" s="15">
        <f t="shared" si="66"/>
        <v>18.221012538634973</v>
      </c>
      <c r="F730" s="9">
        <f>(B$3/F$6)*((A730/(((B$3/A$6)*(G$3^2-A730^2))+(D$6*D$3^2/C$6))^0.5)-(A730/(((B$3/A$6)*(F$3^2-A730^2))+(D$6*C$3^2/C$6))^0.5))</f>
        <v>-5.5415773105970135E-9</v>
      </c>
      <c r="G730" s="9">
        <f t="shared" si="67"/>
        <v>-0.17475918206698743</v>
      </c>
      <c r="H730" s="9">
        <f>F$6*((D$6)/(E$6*B$3*A$6))^0.5*(((G$3^2-A730^2)^0.5-(G$3^2-G$6^2)^0.5-(G$3*LN((G$6*(G$3+(G$3^2-A730^2)^0.5))/(A730*(G$3+(G$3^2-G$6^2)^0.5)))))-((F$3^2-A730^2)^0.5-(F$3^2-G$6^2)^0.5-(F$3*LN((G$6*(F$3+(F$3^2-A730^2)^0.5))/(A730*(F$3+(F$3^2-G$6^2)^0.5))))))</f>
        <v>3324212.9130318989</v>
      </c>
      <c r="I730" s="15">
        <f t="shared" si="68"/>
        <v>0.10541009998198564</v>
      </c>
      <c r="J730" s="9">
        <f>X$3*(((B$10-A730^2)^0.5-(B$10-H$6^2)^0.5-(B$10^0.5*LN((H$6/A730)*((B$10^0.5+(B$10-A730^2)^0.5)/(B$10^0.5+(B$10-A730^2)^0.5)))))-((A$10-A730^2)^0.5-(A$10-H$6^2)^0.5-(A$10^0.5*LN((H$6/A730)*((A$10^0.5+(A$10-A730^2)^0.5)/(A$10^0.5+(A$10-A730^2)^0.5))))))</f>
        <v>42615279.448758185</v>
      </c>
      <c r="K730" s="15">
        <f t="shared" si="69"/>
        <v>1.3513216466501201</v>
      </c>
      <c r="L730" s="9">
        <f>((X$3*((B$10-B$14^2)^0.5-(B$10-H$6^2)^0.5-(B$10^0.5*LN((H$6/B$14)*((B$10^0.5+(B$10-B$14^2)^0.5)/(B$10^0.5+(B$10-B$14^2)^0.5))))))+(F$6*((D$6)/(E$6*B$3*A$6))^0.5*((G$3^2-A730^2)^0.5-(G$3^2-B$14^2)^0.5-(G$3*LN((B$14*(G$3+(G$3^2-A730^2)^0.5))/(A730*(G$3+(G$3^2-B$14^2)^0.5)))))))-((X$3*((A$10-A$14^2)^0.5-(A$10-H$6^2)^0.5-(A$10^0.5*LN((H$6/A$14)*((A$10^0.5+(A$10-A$14^2)^0.5)/(A$10^0.5+(A$10-A$14^2)^0.5))))))+(F$6*((D$6)/(E$6*B$3*A$6))^0.5*((F$3^2-A730^2)^0.5-(F$3^2-A$14^2)^0.5-(F$3*LN((A$14*(F$3+(F$3^2-A730^2)^0.5))/(A730*(F$3+(F$3^2-A$14^2)^0.5)))))))</f>
        <v>46252279.407394409</v>
      </c>
      <c r="M730" s="15">
        <f t="shared" si="70"/>
        <v>1.4666501587834351</v>
      </c>
    </row>
    <row r="731" spans="1:13" x14ac:dyDescent="0.25">
      <c r="A731">
        <f t="shared" si="71"/>
        <v>713</v>
      </c>
      <c r="B731" s="15">
        <f>E$3+(((E$6*B$3)/(D$6*A$6))^0.5*((G$3^2-A731^2)^0.5-(F$3^2-A731^2)^0.5))</f>
        <v>0.46186620985844828</v>
      </c>
      <c r="C731" s="15">
        <f>(((B$3*(G$3^2-A731^2)/A$6)+(D$6*D$3^2/C$6))^0.5)-(((B$3*(F$3^2-A731^2)/A$6)+(D$6*C$3^2/C$6))^0.5)</f>
        <v>0.45776504091725201</v>
      </c>
      <c r="D731" s="15">
        <f>((E$6*B$3*A$6)/(D$6*F$6^2))^0.5*((A731/(G$3^2-A731^2)^0.5)/(A731/(F$3^2-A731^2)^0.5))</f>
        <v>5.7783268773400232E-7</v>
      </c>
      <c r="E731" s="15">
        <f t="shared" si="66"/>
        <v>18.222531640379497</v>
      </c>
      <c r="F731" s="9">
        <f>(B$3/F$6)*((A731/(((B$3/A$6)*(G$3^2-A731^2))+(D$6*D$3^2/C$6))^0.5)-(A731/(((B$3/A$6)*(F$3^2-A731^2))+(D$6*C$3^2/C$6))^0.5))</f>
        <v>-5.5500664232067098E-9</v>
      </c>
      <c r="G731" s="9">
        <f t="shared" si="67"/>
        <v>-0.17502689472224681</v>
      </c>
      <c r="H731" s="9">
        <f>F$6*((D$6)/(E$6*B$3*A$6))^0.5*(((G$3^2-A731^2)^0.5-(G$3^2-G$6^2)^0.5-(G$3*LN((G$6*(G$3+(G$3^2-A731^2)^0.5))/(A731*(G$3+(G$3^2-G$6^2)^0.5)))))-((F$3^2-A731^2)^0.5-(F$3^2-G$6^2)^0.5-(F$3*LN((G$6*(F$3+(F$3^2-A731^2)^0.5))/(A731*(F$3+(F$3^2-G$6^2)^0.5))))))</f>
        <v>3275807.9118423406</v>
      </c>
      <c r="I731" s="15">
        <f t="shared" si="68"/>
        <v>0.10387518746329086</v>
      </c>
      <c r="J731" s="9">
        <f>X$3*(((B$10-A731^2)^0.5-(B$10-H$6^2)^0.5-(B$10^0.5*LN((H$6/A731)*((B$10^0.5+(B$10-A731^2)^0.5)/(B$10^0.5+(B$10-A731^2)^0.5)))))-((A$10-A731^2)^0.5-(A$10-H$6^2)^0.5-(A$10^0.5*LN((H$6/A731)*((A$10^0.5+(A$10-A731^2)^0.5)/(A$10^0.5+(A$10-A731^2)^0.5))))))</f>
        <v>42629680.943667658</v>
      </c>
      <c r="K731" s="15">
        <f t="shared" si="69"/>
        <v>1.3517783150579545</v>
      </c>
      <c r="L731" s="9">
        <f>((X$3*((B$10-B$14^2)^0.5-(B$10-H$6^2)^0.5-(B$10^0.5*LN((H$6/B$14)*((B$10^0.5+(B$10-B$14^2)^0.5)/(B$10^0.5+(B$10-B$14^2)^0.5))))))+(F$6*((D$6)/(E$6*B$3*A$6))^0.5*((G$3^2-A731^2)^0.5-(G$3^2-B$14^2)^0.5-(G$3*LN((B$14*(G$3+(G$3^2-A731^2)^0.5))/(A731*(G$3+(G$3^2-B$14^2)^0.5)))))))-((X$3*((A$10-A$14^2)^0.5-(A$10-H$6^2)^0.5-(A$10^0.5*LN((H$6/A$14)*((A$10^0.5+(A$10-A$14^2)^0.5)/(A$10^0.5+(A$10-A$14^2)^0.5))))))+(F$6*((D$6)/(E$6*B$3*A$6))^0.5*((F$3^2-A731^2)^0.5-(F$3^2-A$14^2)^0.5-(F$3*LN((A$14*(F$3+(F$3^2-A731^2)^0.5))/(A731*(F$3+(F$3^2-A$14^2)^0.5)))))))</f>
        <v>46203874.40620327</v>
      </c>
      <c r="M731" s="15">
        <f t="shared" si="70"/>
        <v>1.4651152462646901</v>
      </c>
    </row>
    <row r="732" spans="1:13" x14ac:dyDescent="0.25">
      <c r="A732">
        <f t="shared" si="71"/>
        <v>714</v>
      </c>
      <c r="B732" s="15">
        <f>E$3+(((E$6*B$3)/(D$6*A$6))^0.5*((G$3^2-A732^2)^0.5-(F$3^2-A732^2)^0.5))</f>
        <v>0.46180916467482469</v>
      </c>
      <c r="C732" s="15">
        <f>(((B$3*(G$3^2-A732^2)/A$6)+(D$6*D$3^2/C$6))^0.5)-(((B$3*(F$3^2-A732^2)/A$6)+(D$6*C$3^2/C$6))^0.5)</f>
        <v>0.45778448101022207</v>
      </c>
      <c r="D732" s="15">
        <f>((E$6*B$3*A$6)/(D$6*F$6^2))^0.5*((A732/(G$3^2-A732^2)^0.5)/(A732/(F$3^2-A732^2)^0.5))</f>
        <v>5.7788121857099482E-7</v>
      </c>
      <c r="E732" s="15">
        <f t="shared" si="66"/>
        <v>18.224062108854891</v>
      </c>
      <c r="F732" s="9">
        <f>(B$3/F$6)*((A732/(((B$3/A$6)*(G$3^2-A732^2))+(D$6*D$3^2/C$6))^0.5)-(A732/(((B$3/A$6)*(F$3^2-A732^2))+(D$6*C$3^2/C$6))^0.5))</f>
        <v>-5.5585586586803286E-9</v>
      </c>
      <c r="G732" s="9">
        <f t="shared" si="67"/>
        <v>-0.17529470586014284</v>
      </c>
      <c r="H732" s="9">
        <f>F$6*((D$6)/(E$6*B$3*A$6))^0.5*(((G$3^2-A732^2)^0.5-(G$3^2-G$6^2)^0.5-(G$3*LN((G$6*(G$3+(G$3^2-A732^2)^0.5))/(A732*(G$3+(G$3^2-G$6^2)^0.5)))))-((F$3^2-A732^2)^0.5-(F$3^2-G$6^2)^0.5-(F$3*LN((G$6*(F$3+(F$3^2-A732^2)^0.5))/(A732*(F$3+(F$3^2-G$6^2)^0.5))))))</f>
        <v>3227398.6022101217</v>
      </c>
      <c r="I732" s="15">
        <f t="shared" si="68"/>
        <v>0.10234013832477555</v>
      </c>
      <c r="J732" s="9">
        <f>X$3*(((B$10-A732^2)^0.5-(B$10-H$6^2)^0.5-(B$10^0.5*LN((H$6/A732)*((B$10^0.5+(B$10-A732^2)^0.5)/(B$10^0.5+(B$10-A732^2)^0.5)))))-((A$10-A732^2)^0.5-(A$10-H$6^2)^0.5-(A$10^0.5*LN((H$6/A732)*((A$10^0.5+(A$10-A732^2)^0.5)/(A$10^0.5+(A$10-A732^2)^0.5))))))</f>
        <v>42644063.510835148</v>
      </c>
      <c r="K732" s="15">
        <f t="shared" si="69"/>
        <v>1.3522343832710284</v>
      </c>
      <c r="L732" s="9">
        <f>((X$3*((B$10-B$14^2)^0.5-(B$10-H$6^2)^0.5-(B$10^0.5*LN((H$6/B$14)*((B$10^0.5+(B$10-B$14^2)^0.5)/(B$10^0.5+(B$10-B$14^2)^0.5))))))+(F$6*((D$6)/(E$6*B$3*A$6))^0.5*((G$3^2-A732^2)^0.5-(G$3^2-B$14^2)^0.5-(G$3*LN((B$14*(G$3+(G$3^2-A732^2)^0.5))/(A732*(G$3+(G$3^2-B$14^2)^0.5)))))))-((X$3*((A$10-A$14^2)^0.5-(A$10-H$6^2)^0.5-(A$10^0.5*LN((H$6/A$14)*((A$10^0.5+(A$10-A$14^2)^0.5)/(A$10^0.5+(A$10-A$14^2)^0.5))))))+(F$6*((D$6)/(E$6*B$3*A$6))^0.5*((F$3^2-A732^2)^0.5-(F$3^2-A$14^2)^0.5-(F$3*LN((A$14*(F$3+(F$3^2-A732^2)^0.5))/(A732*(F$3+(F$3^2-A$14^2)^0.5)))))))</f>
        <v>46155465.096571922</v>
      </c>
      <c r="M732" s="15">
        <f t="shared" si="70"/>
        <v>1.4635801971262026</v>
      </c>
    </row>
    <row r="733" spans="1:13" x14ac:dyDescent="0.25">
      <c r="A733">
        <f t="shared" si="71"/>
        <v>715</v>
      </c>
      <c r="B733" s="15">
        <f>E$3+(((E$6*B$3)/(D$6*A$6))^0.5*((G$3^2-A733^2)^0.5-(F$3^2-A733^2)^0.5))</f>
        <v>0.46175178215704599</v>
      </c>
      <c r="C733" s="15">
        <f>(((B$3*(G$3^2-A733^2)/A$6)+(D$6*D$3^2/C$6))^0.5)-(((B$3*(F$3^2-A733^2)/A$6)+(D$6*C$3^2/C$6))^0.5)</f>
        <v>0.45780395083149727</v>
      </c>
      <c r="D733" s="15">
        <f>((E$6*B$3*A$6)/(D$6*F$6^2))^0.5*((A733/(G$3^2-A733^2)^0.5)/(A733/(F$3^2-A733^2)^0.5))</f>
        <v>5.7793011376122954E-7</v>
      </c>
      <c r="E733" s="15">
        <f t="shared" si="66"/>
        <v>18.225604067574135</v>
      </c>
      <c r="F733" s="9">
        <f>(B$3/F$6)*((A733/(((B$3/A$6)*(G$3^2-A733^2))+(D$6*D$3^2/C$6))^0.5)-(A733/(((B$3/A$6)*(F$3^2-A733^2))+(D$6*C$3^2/C$6))^0.5))</f>
        <v>-5.5670540224968048E-9</v>
      </c>
      <c r="G733" s="9">
        <f t="shared" si="67"/>
        <v>-0.17556261565345924</v>
      </c>
      <c r="H733" s="9">
        <f>F$6*((D$6)/(E$6*B$3*A$6))^0.5*(((G$3^2-A733^2)^0.5-(G$3^2-G$6^2)^0.5-(G$3*LN((G$6*(G$3+(G$3^2-A733^2)^0.5))/(A733*(G$3+(G$3^2-G$6^2)^0.5)))))-((F$3^2-A733^2)^0.5-(F$3^2-G$6^2)^0.5-(F$3*LN((G$6*(F$3+(F$3^2-A733^2)^0.5))/(A733*(F$3+(F$3^2-G$6^2)^0.5))))))</f>
        <v>3178984.570781718</v>
      </c>
      <c r="I733" s="15">
        <f t="shared" si="68"/>
        <v>0.10080493945908543</v>
      </c>
      <c r="J733" s="9">
        <f>X$3*(((B$10-A733^2)^0.5-(B$10-H$6^2)^0.5-(B$10^0.5*LN((H$6/A733)*((B$10^0.5+(B$10-A733^2)^0.5)/(B$10^0.5+(B$10-A733^2)^0.5)))))-((A$10-A733^2)^0.5-(A$10-H$6^2)^0.5-(A$10^0.5*LN((H$6/A733)*((A$10^0.5+(A$10-A733^2)^0.5)/(A$10^0.5+(A$10-A733^2)^0.5))))))</f>
        <v>42658427.205319673</v>
      </c>
      <c r="K733" s="15">
        <f t="shared" si="69"/>
        <v>1.3526898530352509</v>
      </c>
      <c r="L733" s="9">
        <f>((X$3*((B$10-B$14^2)^0.5-(B$10-H$6^2)^0.5-(B$10^0.5*LN((H$6/B$14)*((B$10^0.5+(B$10-B$14^2)^0.5)/(B$10^0.5+(B$10-B$14^2)^0.5))))))+(F$6*((D$6)/(E$6*B$3*A$6))^0.5*((G$3^2-A733^2)^0.5-(G$3^2-B$14^2)^0.5-(G$3*LN((B$14*(G$3+(G$3^2-A733^2)^0.5))/(A733*(G$3+(G$3^2-B$14^2)^0.5)))))))-((X$3*((A$10-A$14^2)^0.5-(A$10-H$6^2)^0.5-(A$10^0.5*LN((H$6/A$14)*((A$10^0.5+(A$10-A$14^2)^0.5)/(A$10^0.5+(A$10-A$14^2)^0.5))))))+(F$6*((D$6)/(E$6*B$3*A$6))^0.5*((F$3^2-A733^2)^0.5-(F$3^2-A$14^2)^0.5-(F$3*LN((A$14*(F$3+(F$3^2-A733^2)^0.5))/(A733*(F$3+(F$3^2-A$14^2)^0.5)))))))</f>
        <v>46107051.065143585</v>
      </c>
      <c r="M733" s="15">
        <f t="shared" si="70"/>
        <v>1.4620449982605146</v>
      </c>
    </row>
    <row r="734" spans="1:13" x14ac:dyDescent="0.25">
      <c r="A734">
        <f t="shared" si="71"/>
        <v>716</v>
      </c>
      <c r="B734" s="15">
        <f>E$3+(((E$6*B$3)/(D$6*A$6))^0.5*((G$3^2-A734^2)^0.5-(F$3^2-A734^2)^0.5))</f>
        <v>0.46169405927775109</v>
      </c>
      <c r="C734" s="15">
        <f>(((B$3*(G$3^2-A734^2)/A$6)+(D$6*D$3^2/C$6))^0.5)-(((B$3*(F$3^2-A734^2)/A$6)+(D$6*C$3^2/C$6))^0.5)</f>
        <v>0.45782345039204131</v>
      </c>
      <c r="D734" s="15">
        <f>((E$6*B$3*A$6)/(D$6*F$6^2))^0.5*((A734/(G$3^2-A734^2)^0.5)/(A734/(F$3^2-A734^2)^0.5))</f>
        <v>5.7797937727856728E-7</v>
      </c>
      <c r="E734" s="15">
        <f t="shared" si="66"/>
        <v>18.227157641856898</v>
      </c>
      <c r="F734" s="9">
        <f>(B$3/F$6)*((A734/(((B$3/A$6)*(G$3^2-A734^2))+(D$6*D$3^2/C$6))^0.5)-(A734/(((B$3/A$6)*(F$3^2-A734^2))+(D$6*C$3^2/C$6))^0.5))</f>
        <v>-5.5755525201394981E-9</v>
      </c>
      <c r="G734" s="9">
        <f t="shared" si="67"/>
        <v>-0.17583062427511922</v>
      </c>
      <c r="H734" s="9">
        <f>F$6*((D$6)/(E$6*B$3*A$6))^0.5*(((G$3^2-A734^2)^0.5-(G$3^2-G$6^2)^0.5-(G$3*LN((G$6*(G$3+(G$3^2-A734^2)^0.5))/(A734*(G$3+(G$3^2-G$6^2)^0.5)))))-((F$3^2-A734^2)^0.5-(F$3^2-G$6^2)^0.5-(F$3*LN((G$6*(F$3+(F$3^2-A734^2)^0.5))/(A734*(F$3+(F$3^2-G$6^2)^0.5))))))</f>
        <v>3130565.4021278694</v>
      </c>
      <c r="I734" s="15">
        <f t="shared" si="68"/>
        <v>9.9269577693045077E-2</v>
      </c>
      <c r="J734" s="9">
        <f>X$3*(((B$10-A734^2)^0.5-(B$10-H$6^2)^0.5-(B$10^0.5*LN((H$6/A734)*((B$10^0.5+(B$10-A734^2)^0.5)/(B$10^0.5+(B$10-A734^2)^0.5)))))-((A$10-A734^2)^0.5-(A$10-H$6^2)^0.5-(A$10^0.5*LN((H$6/A734)*((A$10^0.5+(A$10-A734^2)^0.5)/(A$10^0.5+(A$10-A734^2)^0.5))))))</f>
        <v>42672772.081954755</v>
      </c>
      <c r="K734" s="15">
        <f t="shared" si="69"/>
        <v>1.3531447260893821</v>
      </c>
      <c r="L734" s="9">
        <f>((X$3*((B$10-B$14^2)^0.5-(B$10-H$6^2)^0.5-(B$10^0.5*LN((H$6/B$14)*((B$10^0.5+(B$10-B$14^2)^0.5)/(B$10^0.5+(B$10-B$14^2)^0.5))))))+(F$6*((D$6)/(E$6*B$3*A$6))^0.5*((G$3^2-A734^2)^0.5-(G$3^2-B$14^2)^0.5-(G$3*LN((B$14*(G$3+(G$3^2-A734^2)^0.5))/(A734*(G$3+(G$3^2-B$14^2)^0.5)))))))-((X$3*((A$10-A$14^2)^0.5-(A$10-H$6^2)^0.5-(A$10^0.5*LN((H$6/A$14)*((A$10^0.5+(A$10-A$14^2)^0.5)/(A$10^0.5+(A$10-A$14^2)^0.5))))))+(F$6*((D$6)/(E$6*B$3*A$6))^0.5*((F$3^2-A734^2)^0.5-(F$3^2-A$14^2)^0.5-(F$3*LN((A$14*(F$3+(F$3^2-A734^2)^0.5))/(A734*(F$3+(F$3^2-A$14^2)^0.5)))))))</f>
        <v>46058631.89648819</v>
      </c>
      <c r="M734" s="15">
        <f t="shared" si="70"/>
        <v>1.460509636494425</v>
      </c>
    </row>
    <row r="735" spans="1:13" x14ac:dyDescent="0.25">
      <c r="A735">
        <f t="shared" si="71"/>
        <v>717</v>
      </c>
      <c r="B735" s="15">
        <f>E$3+(((E$6*B$3)/(D$6*A$6))^0.5*((G$3^2-A735^2)^0.5-(F$3^2-A735^2)^0.5))</f>
        <v>0.46163599297101532</v>
      </c>
      <c r="C735" s="15">
        <f>(((B$3*(G$3^2-A735^2)/A$6)+(D$6*D$3^2/C$6))^0.5)-(((B$3*(F$3^2-A735^2)/A$6)+(D$6*C$3^2/C$6))^0.5)</f>
        <v>0.45784297970281074</v>
      </c>
      <c r="D735" s="15">
        <f>((E$6*B$3*A$6)/(D$6*F$6^2))^0.5*((A735/(G$3^2-A735^2)^0.5)/(A735/(F$3^2-A735^2)^0.5))</f>
        <v>5.7802901315520917E-7</v>
      </c>
      <c r="E735" s="15">
        <f t="shared" si="66"/>
        <v>18.228722958862676</v>
      </c>
      <c r="F735" s="9">
        <f>(B$3/F$6)*((A735/(((B$3/A$6)*(G$3^2-A735^2))+(D$6*D$3^2/C$6))^0.5)-(A735/(((B$3/A$6)*(F$3^2-A735^2))+(D$6*C$3^2/C$6))^0.5))</f>
        <v>-5.5840541570966791E-9</v>
      </c>
      <c r="G735" s="9">
        <f t="shared" si="67"/>
        <v>-0.17609873189820088</v>
      </c>
      <c r="H735" s="9">
        <f>F$6*((D$6)/(E$6*B$3*A$6))^0.5*(((G$3^2-A735^2)^0.5-(G$3^2-G$6^2)^0.5-(G$3*LN((G$6*(G$3+(G$3^2-A735^2)^0.5))/(A735*(G$3+(G$3^2-G$6^2)^0.5)))))-((F$3^2-A735^2)^0.5-(F$3^2-G$6^2)^0.5-(F$3*LN((G$6*(F$3+(F$3^2-A735^2)^0.5))/(A735*(F$3+(F$3^2-G$6^2)^0.5))))))</f>
        <v>3082140.6787111019</v>
      </c>
      <c r="I735" s="15">
        <f t="shared" si="68"/>
        <v>9.7734039786628035E-2</v>
      </c>
      <c r="J735" s="9">
        <f>X$3*(((B$10-A735^2)^0.5-(B$10-H$6^2)^0.5-(B$10^0.5*LN((H$6/A735)*((B$10^0.5+(B$10-A735^2)^0.5)/(B$10^0.5+(B$10-A735^2)^0.5)))))-((A$10-A735^2)^0.5-(A$10-H$6^2)^0.5-(A$10^0.5*LN((H$6/A735)*((A$10^0.5+(A$10-A735^2)^0.5)/(A$10^0.5+(A$10-A735^2)^0.5))))))</f>
        <v>42687098.195338272</v>
      </c>
      <c r="K735" s="15">
        <f t="shared" si="69"/>
        <v>1.3535990041647092</v>
      </c>
      <c r="L735" s="9">
        <f>((X$3*((B$10-B$14^2)^0.5-(B$10-H$6^2)^0.5-(B$10^0.5*LN((H$6/B$14)*((B$10^0.5+(B$10-B$14^2)^0.5)/(B$10^0.5+(B$10-B$14^2)^0.5))))))+(F$6*((D$6)/(E$6*B$3*A$6))^0.5*((G$3^2-A735^2)^0.5-(G$3^2-B$14^2)^0.5-(G$3*LN((B$14*(G$3+(G$3^2-A735^2)^0.5))/(A735*(G$3+(G$3^2-B$14^2)^0.5)))))))-((X$3*((A$10-A$14^2)^0.5-(A$10-H$6^2)^0.5-(A$10^0.5*LN((H$6/A$14)*((A$10^0.5+(A$10-A$14^2)^0.5)/(A$10^0.5+(A$10-A$14^2)^0.5))))))+(F$6*((D$6)/(E$6*B$3*A$6))^0.5*((F$3^2-A735^2)^0.5-(F$3^2-A$14^2)^0.5-(F$3*LN((A$14*(F$3+(F$3^2-A735^2)^0.5))/(A735*(F$3+(F$3^2-A$14^2)^0.5)))))))</f>
        <v>46010207.173072815</v>
      </c>
      <c r="M735" s="15">
        <f t="shared" si="70"/>
        <v>1.4589740985880522</v>
      </c>
    </row>
    <row r="736" spans="1:13" x14ac:dyDescent="0.25">
      <c r="A736">
        <f t="shared" si="71"/>
        <v>718</v>
      </c>
      <c r="B736" s="15">
        <f>E$3+(((E$6*B$3)/(D$6*A$6))^0.5*((G$3^2-A736^2)^0.5-(F$3^2-A736^2)^0.5))</f>
        <v>0.46157758013172079</v>
      </c>
      <c r="C736" s="15">
        <f>(((B$3*(G$3^2-A736^2)/A$6)+(D$6*D$3^2/C$6))^0.5)-(((B$3*(F$3^2-A736^2)/A$6)+(D$6*C$3^2/C$6))^0.5)</f>
        <v>0.45786253877480476</v>
      </c>
      <c r="D736" s="15">
        <f>((E$6*B$3*A$6)/(D$6*F$6^2))^0.5*((A736/(G$3^2-A736^2)^0.5)/(A736/(F$3^2-A736^2)^0.5))</f>
        <v>5.7807902548277125E-7</v>
      </c>
      <c r="E736" s="15">
        <f t="shared" si="66"/>
        <v>18.230300147624675</v>
      </c>
      <c r="F736" s="9">
        <f>(B$3/F$6)*((A736/(((B$3/A$6)*(G$3^2-A736^2))+(D$6*D$3^2/C$6))^0.5)-(A736/(((B$3/A$6)*(F$3^2-A736^2))+(D$6*C$3^2/C$6))^0.5))</f>
        <v>-5.5925589388618468E-9</v>
      </c>
      <c r="G736" s="9">
        <f t="shared" si="67"/>
        <v>-0.17636693869594722</v>
      </c>
      <c r="H736" s="9">
        <f>F$6*((D$6)/(E$6*B$3*A$6))^0.5*(((G$3^2-A736^2)^0.5-(G$3^2-G$6^2)^0.5-(G$3*LN((G$6*(G$3+(G$3^2-A736^2)^0.5))/(A736*(G$3+(G$3^2-G$6^2)^0.5)))))-((F$3^2-A736^2)^0.5-(F$3^2-G$6^2)^0.5-(F$3*LN((G$6*(F$3+(F$3^2-A736^2)^0.5))/(A736*(F$3+(F$3^2-G$6^2)^0.5))))))</f>
        <v>3033709.9808489024</v>
      </c>
      <c r="I736" s="15">
        <f t="shared" si="68"/>
        <v>9.619831243178914E-2</v>
      </c>
      <c r="J736" s="9">
        <f>X$3*(((B$10-A736^2)^0.5-(B$10-H$6^2)^0.5-(B$10^0.5*LN((H$6/A736)*((B$10^0.5+(B$10-A736^2)^0.5)/(B$10^0.5+(B$10-A736^2)^0.5)))))-((A$10-A736^2)^0.5-(A$10-H$6^2)^0.5-(A$10^0.5*LN((H$6/A736)*((A$10^0.5+(A$10-A736^2)^0.5)/(A$10^0.5+(A$10-A736^2)^0.5))))))</f>
        <v>42701405.599847697</v>
      </c>
      <c r="K736" s="15">
        <f t="shared" si="69"/>
        <v>1.3540526889855307</v>
      </c>
      <c r="L736" s="9">
        <f>((X$3*((B$10-B$14^2)^0.5-(B$10-H$6^2)^0.5-(B$10^0.5*LN((H$6/B$14)*((B$10^0.5+(B$10-B$14^2)^0.5)/(B$10^0.5+(B$10-B$14^2)^0.5))))))+(F$6*((D$6)/(E$6*B$3*A$6))^0.5*((G$3^2-A736^2)^0.5-(G$3^2-B$14^2)^0.5-(G$3*LN((B$14*(G$3+(G$3^2-A736^2)^0.5))/(A736*(G$3+(G$3^2-B$14^2)^0.5)))))))-((X$3*((A$10-A$14^2)^0.5-(A$10-H$6^2)^0.5-(A$10^0.5*LN((H$6/A$14)*((A$10^0.5+(A$10-A$14^2)^0.5)/(A$10^0.5+(A$10-A$14^2)^0.5))))))+(F$6*((D$6)/(E$6*B$3*A$6))^0.5*((F$3^2-A736^2)^0.5-(F$3^2-A$14^2)^0.5-(F$3*LN((A$14*(F$3+(F$3^2-A736^2)^0.5))/(A736*(F$3+(F$3^2-A$14^2)^0.5)))))))</f>
        <v>45961776.47521019</v>
      </c>
      <c r="M736" s="15">
        <f t="shared" si="70"/>
        <v>1.4574383712331997</v>
      </c>
    </row>
    <row r="737" spans="1:13" x14ac:dyDescent="0.25">
      <c r="A737">
        <f t="shared" si="71"/>
        <v>719</v>
      </c>
      <c r="B737" s="15">
        <f>E$3+(((E$6*B$3)/(D$6*A$6))^0.5*((G$3^2-A737^2)^0.5-(F$3^2-A737^2)^0.5))</f>
        <v>0.46151881761491098</v>
      </c>
      <c r="C737" s="15">
        <f>(((B$3*(G$3^2-A737^2)/A$6)+(D$6*D$3^2/C$6))^0.5)-(((B$3*(F$3^2-A737^2)/A$6)+(D$6*C$3^2/C$6))^0.5)</f>
        <v>0.457882127619051</v>
      </c>
      <c r="D737" s="15">
        <f>((E$6*B$3*A$6)/(D$6*F$6^2))^0.5*((A737/(G$3^2-A737^2)^0.5)/(A737/(F$3^2-A737^2)^0.5))</f>
        <v>5.7812941841338025E-7</v>
      </c>
      <c r="E737" s="15">
        <f t="shared" si="66"/>
        <v>18.231889339084361</v>
      </c>
      <c r="F737" s="9">
        <f>(B$3/F$6)*((A737/(((B$3/A$6)*(G$3^2-A737^2))+(D$6*D$3^2/C$6))^0.5)-(A737/(((B$3/A$6)*(F$3^2-A737^2))+(D$6*C$3^2/C$6))^0.5))</f>
        <v>-5.6010668709338922E-9</v>
      </c>
      <c r="G737" s="9">
        <f t="shared" si="67"/>
        <v>-0.17663524484177123</v>
      </c>
      <c r="H737" s="9">
        <f>F$6*((D$6)/(E$6*B$3*A$6))^0.5*(((G$3^2-A737^2)^0.5-(G$3^2-G$6^2)^0.5-(G$3*LN((G$6*(G$3+(G$3^2-A737^2)^0.5))/(A737*(G$3+(G$3^2-G$6^2)^0.5)))))-((F$3^2-A737^2)^0.5-(F$3^2-G$6^2)^0.5-(F$3*LN((G$6*(F$3+(F$3^2-A737^2)^0.5))/(A737*(F$3+(F$3^2-G$6^2)^0.5))))))</f>
        <v>2985272.8866730216</v>
      </c>
      <c r="I737" s="15">
        <f t="shared" si="68"/>
        <v>9.4662382251173946E-2</v>
      </c>
      <c r="J737" s="9">
        <f>X$3*(((B$10-A737^2)^0.5-(B$10-H$6^2)^0.5-(B$10^0.5*LN((H$6/A737)*((B$10^0.5+(B$10-A737^2)^0.5)/(B$10^0.5+(B$10-A737^2)^0.5)))))-((A$10-A737^2)^0.5-(A$10-H$6^2)^0.5-(A$10^0.5*LN((H$6/A737)*((A$10^0.5+(A$10-A737^2)^0.5)/(A$10^0.5+(A$10-A737^2)^0.5))))))</f>
        <v>42715694.349630922</v>
      </c>
      <c r="K737" s="15">
        <f t="shared" si="69"/>
        <v>1.3545057822688649</v>
      </c>
      <c r="L737" s="9">
        <f>((X$3*((B$10-B$14^2)^0.5-(B$10-H$6^2)^0.5-(B$10^0.5*LN((H$6/B$14)*((B$10^0.5+(B$10-B$14^2)^0.5)/(B$10^0.5+(B$10-B$14^2)^0.5))))))+(F$6*((D$6)/(E$6*B$3*A$6))^0.5*((G$3^2-A737^2)^0.5-(G$3^2-B$14^2)^0.5-(G$3*LN((B$14*(G$3+(G$3^2-A737^2)^0.5))/(A737*(G$3+(G$3^2-B$14^2)^0.5)))))))-((X$3*((A$10-A$14^2)^0.5-(A$10-H$6^2)^0.5-(A$10^0.5*LN((H$6/A$14)*((A$10^0.5+(A$10-A$14^2)^0.5)/(A$10^0.5+(A$10-A$14^2)^0.5))))))+(F$6*((D$6)/(E$6*B$3*A$6))^0.5*((F$3^2-A737^2)^0.5-(F$3^2-A$14^2)^0.5-(F$3*LN((A$14*(F$3+(F$3^2-A737^2)^0.5))/(A737*(F$3+(F$3^2-A$14^2)^0.5)))))))</f>
        <v>45913339.381033897</v>
      </c>
      <c r="M737" s="15">
        <f t="shared" si="70"/>
        <v>1.4559024410525716</v>
      </c>
    </row>
    <row r="738" spans="1:13" x14ac:dyDescent="0.25">
      <c r="A738">
        <f t="shared" si="71"/>
        <v>720</v>
      </c>
      <c r="B738" s="15">
        <f>E$3+(((E$6*B$3)/(D$6*A$6))^0.5*((G$3^2-A738^2)^0.5-(F$3^2-A738^2)^0.5))</f>
        <v>0.46145970223513344</v>
      </c>
      <c r="C738" s="15">
        <f>(((B$3*(G$3^2-A738^2)/A$6)+(D$6*D$3^2/C$6))^0.5)-(((B$3*(F$3^2-A738^2)/A$6)+(D$6*C$3^2/C$6))^0.5)</f>
        <v>0.4579017462465913</v>
      </c>
      <c r="D738" s="15">
        <f>((E$6*B$3*A$6)/(D$6*F$6^2))^0.5*((A738/(G$3^2-A738^2)^0.5)/(A738/(F$3^2-A738^2)^0.5))</f>
        <v>5.7818019616079753E-7</v>
      </c>
      <c r="E738" s="15">
        <f t="shared" si="66"/>
        <v>18.233490666126912</v>
      </c>
      <c r="F738" s="9">
        <f>(B$3/F$6)*((A738/(((B$3/A$6)*(G$3^2-A738^2))+(D$6*D$3^2/C$6))^0.5)-(A738/(((B$3/A$6)*(F$3^2-A738^2))+(D$6*C$3^2/C$6))^0.5))</f>
        <v>-5.6095779588167756E-9</v>
      </c>
      <c r="G738" s="9">
        <f t="shared" si="67"/>
        <v>-0.17690365050924584</v>
      </c>
      <c r="H738" s="9">
        <f>F$6*((D$6)/(E$6*B$3*A$6))^0.5*(((G$3^2-A738^2)^0.5-(G$3^2-G$6^2)^0.5-(G$3*LN((G$6*(G$3+(G$3^2-A738^2)^0.5))/(A738*(G$3+(G$3^2-G$6^2)^0.5)))))-((F$3^2-A738^2)^0.5-(F$3^2-G$6^2)^0.5-(F$3*LN((G$6*(F$3+(F$3^2-A738^2)^0.5))/(A738*(F$3+(F$3^2-G$6^2)^0.5))))))</f>
        <v>2936828.9720935589</v>
      </c>
      <c r="I738" s="15">
        <f t="shared" si="68"/>
        <v>9.3126235796979928E-2</v>
      </c>
      <c r="J738" s="9">
        <f>X$3*(((B$10-A738^2)^0.5-(B$10-H$6^2)^0.5-(B$10^0.5*LN((H$6/A738)*((B$10^0.5+(B$10-A738^2)^0.5)/(B$10^0.5+(B$10-A738^2)^0.5)))))-((A$10-A738^2)^0.5-(A$10-H$6^2)^0.5-(A$10^0.5*LN((H$6/A738)*((A$10^0.5+(A$10-A738^2)^0.5)/(A$10^0.5+(A$10-A738^2)^0.5))))))</f>
        <v>42729964.498615406</v>
      </c>
      <c r="K738" s="15">
        <f t="shared" si="69"/>
        <v>1.3549582857247402</v>
      </c>
      <c r="L738" s="9">
        <f>((X$3*((B$10-B$14^2)^0.5-(B$10-H$6^2)^0.5-(B$10^0.5*LN((H$6/B$14)*((B$10^0.5+(B$10-B$14^2)^0.5)/(B$10^0.5+(B$10-B$14^2)^0.5))))))+(F$6*((D$6)/(E$6*B$3*A$6))^0.5*((G$3^2-A738^2)^0.5-(G$3^2-B$14^2)^0.5-(G$3*LN((B$14*(G$3+(G$3^2-A738^2)^0.5))/(A738*(G$3+(G$3^2-B$14^2)^0.5)))))))-((X$3*((A$10-A$14^2)^0.5-(A$10-H$6^2)^0.5-(A$10^0.5*LN((H$6/A$14)*((A$10^0.5+(A$10-A$14^2)^0.5)/(A$10^0.5+(A$10-A$14^2)^0.5))))))+(F$6*((D$6)/(E$6*B$3*A$6))^0.5*((F$3^2-A738^2)^0.5-(F$3^2-A$14^2)^0.5-(F$3*LN((A$14*(F$3+(F$3^2-A738^2)^0.5))/(A738*(F$3+(F$3^2-A$14^2)^0.5)))))))</f>
        <v>45864895.46645546</v>
      </c>
      <c r="M738" s="15">
        <f t="shared" si="70"/>
        <v>1.4543662945984102</v>
      </c>
    </row>
    <row r="739" spans="1:13" x14ac:dyDescent="0.25">
      <c r="A739">
        <f t="shared" si="71"/>
        <v>721</v>
      </c>
      <c r="B739" s="15">
        <f>E$3+(((E$6*B$3)/(D$6*A$6))^0.5*((G$3^2-A739^2)^0.5-(F$3^2-A739^2)^0.5))</f>
        <v>0.4614002307657698</v>
      </c>
      <c r="C739" s="15">
        <f>(((B$3*(G$3^2-A739^2)/A$6)+(D$6*D$3^2/C$6))^0.5)-(((B$3*(F$3^2-A739^2)/A$6)+(D$6*C$3^2/C$6))^0.5)</f>
        <v>0.45792139466846038</v>
      </c>
      <c r="D739" s="15">
        <f>((E$6*B$3*A$6)/(D$6*F$6^2))^0.5*((A739/(G$3^2-A739^2)^0.5)/(A739/(F$3^2-A739^2)^0.5))</f>
        <v>5.7823136300156466E-7</v>
      </c>
      <c r="E739" s="15">
        <f t="shared" si="66"/>
        <v>18.235104263617345</v>
      </c>
      <c r="F739" s="9">
        <f>(B$3/F$6)*((A739/(((B$3/A$6)*(G$3^2-A739^2))+(D$6*D$3^2/C$6))^0.5)-(A739/(((B$3/A$6)*(F$3^2-A739^2))+(D$6*C$3^2/C$6))^0.5))</f>
        <v>-5.6180922080191263E-9</v>
      </c>
      <c r="G739" s="9">
        <f t="shared" si="67"/>
        <v>-0.17717215587209117</v>
      </c>
      <c r="H739" s="9">
        <f>F$6*((D$6)/(E$6*B$3*A$6))^0.5*(((G$3^2-A739^2)^0.5-(G$3^2-G$6^2)^0.5-(G$3*LN((G$6*(G$3+(G$3^2-A739^2)^0.5))/(A739*(G$3+(G$3^2-G$6^2)^0.5)))))-((F$3^2-A739^2)^0.5-(F$3^2-G$6^2)^0.5-(F$3*LN((G$6*(F$3+(F$3^2-A739^2)^0.5))/(A739*(F$3+(F$3^2-G$6^2)^0.5))))))</f>
        <v>2888377.8107584175</v>
      </c>
      <c r="I739" s="15">
        <f t="shared" si="68"/>
        <v>9.1589859549670777E-2</v>
      </c>
      <c r="J739" s="9">
        <f>X$3*(((B$10-A739^2)^0.5-(B$10-H$6^2)^0.5-(B$10^0.5*LN((H$6/A739)*((B$10^0.5+(B$10-A739^2)^0.5)/(B$10^0.5+(B$10-A739^2)^0.5)))))-((A$10-A739^2)^0.5-(A$10-H$6^2)^0.5-(A$10^0.5*LN((H$6/A739)*((A$10^0.5+(A$10-A739^2)^0.5)/(A$10^0.5+(A$10-A739^2)^0.5))))))</f>
        <v>42744216.10050109</v>
      </c>
      <c r="K739" s="15">
        <f t="shared" si="69"/>
        <v>1.3554102010559705</v>
      </c>
      <c r="L739" s="9">
        <f>((X$3*((B$10-B$14^2)^0.5-(B$10-H$6^2)^0.5-(B$10^0.5*LN((H$6/B$14)*((B$10^0.5+(B$10-B$14^2)^0.5)/(B$10^0.5+(B$10-B$14^2)^0.5))))))+(F$6*((D$6)/(E$6*B$3*A$6))^0.5*((G$3^2-A739^2)^0.5-(G$3^2-B$14^2)^0.5-(G$3*LN((B$14*(G$3+(G$3^2-A739^2)^0.5))/(A739*(G$3+(G$3^2-B$14^2)^0.5)))))))-((X$3*((A$10-A$14^2)^0.5-(A$10-H$6^2)^0.5-(A$10^0.5*LN((H$6/A$14)*((A$10^0.5+(A$10-A$14^2)^0.5)/(A$10^0.5+(A$10-A$14^2)^0.5))))))+(F$6*((D$6)/(E$6*B$3*A$6))^0.5*((F$3^2-A739^2)^0.5-(F$3^2-A$14^2)^0.5-(F$3*LN((A$14*(F$3+(F$3^2-A739^2)^0.5))/(A739*(F$3+(F$3^2-A$14^2)^0.5)))))))</f>
        <v>45816444.305119514</v>
      </c>
      <c r="M739" s="15">
        <f t="shared" si="70"/>
        <v>1.4528299183510753</v>
      </c>
    </row>
    <row r="740" spans="1:13" x14ac:dyDescent="0.25">
      <c r="A740">
        <f t="shared" si="71"/>
        <v>722</v>
      </c>
      <c r="B740" s="15">
        <f>E$3+(((E$6*B$3)/(D$6*A$6))^0.5*((G$3^2-A740^2)^0.5-(F$3^2-A740^2)^0.5))</f>
        <v>0.46134039993835096</v>
      </c>
      <c r="C740" s="15">
        <f>(((B$3*(G$3^2-A740^2)/A$6)+(D$6*D$3^2/C$6))^0.5)-(((B$3*(F$3^2-A740^2)/A$6)+(D$6*C$3^2/C$6))^0.5)</f>
        <v>0.4579410728957356</v>
      </c>
      <c r="D740" s="15">
        <f>((E$6*B$3*A$6)/(D$6*F$6^2))^0.5*((A740/(G$3^2-A740^2)^0.5)/(A740/(F$3^2-A740^2)^0.5))</f>
        <v>5.7828292327617671E-7</v>
      </c>
      <c r="E740" s="15">
        <f t="shared" si="66"/>
        <v>18.236730268437508</v>
      </c>
      <c r="F740" s="9">
        <f>(B$3/F$6)*((A740/(((B$3/A$6)*(G$3^2-A740^2))+(D$6*D$3^2/C$6))^0.5)-(A740/(((B$3/A$6)*(F$3^2-A740^2))+(D$6*C$3^2/C$6))^0.5))</f>
        <v>-5.6266096240549616E-9</v>
      </c>
      <c r="G740" s="9">
        <f t="shared" si="67"/>
        <v>-0.17744076110419726</v>
      </c>
      <c r="H740" s="9">
        <f>F$6*((D$6)/(E$6*B$3*A$6))^0.5*(((G$3^2-A740^2)^0.5-(G$3^2-G$6^2)^0.5-(G$3*LN((G$6*(G$3+(G$3^2-A740^2)^0.5))/(A740*(G$3+(G$3^2-G$6^2)^0.5)))))-((F$3^2-A740^2)^0.5-(F$3^2-G$6^2)^0.5-(F$3*LN((G$6*(F$3+(F$3^2-A740^2)^0.5))/(A740*(F$3+(F$3^2-G$6^2)^0.5))))))</f>
        <v>2839918.9740151628</v>
      </c>
      <c r="I740" s="15">
        <f t="shared" si="68"/>
        <v>9.0053239916766961E-2</v>
      </c>
      <c r="J740" s="9">
        <f>X$3*(((B$10-A740^2)^0.5-(B$10-H$6^2)^0.5-(B$10^0.5*LN((H$6/A740)*((B$10^0.5+(B$10-A740^2)^0.5)/(B$10^0.5+(B$10-A740^2)^0.5)))))-((A$10-A740^2)^0.5-(A$10-H$6^2)^0.5-(A$10^0.5*LN((H$6/A740)*((A$10^0.5+(A$10-A740^2)^0.5)/(A$10^0.5+(A$10-A740^2)^0.5))))))</f>
        <v>42758449.20876947</v>
      </c>
      <c r="K740" s="15">
        <f t="shared" si="69"/>
        <v>1.3558615299584433</v>
      </c>
      <c r="L740" s="9">
        <f>((X$3*((B$10-B$14^2)^0.5-(B$10-H$6^2)^0.5-(B$10^0.5*LN((H$6/B$14)*((B$10^0.5+(B$10-B$14^2)^0.5)/(B$10^0.5+(B$10-B$14^2)^0.5))))))+(F$6*((D$6)/(E$6*B$3*A$6))^0.5*((G$3^2-A740^2)^0.5-(G$3^2-B$14^2)^0.5-(G$3*LN((B$14*(G$3+(G$3^2-A740^2)^0.5))/(A740*(G$3+(G$3^2-B$14^2)^0.5)))))))-((X$3*((A$10-A$14^2)^0.5-(A$10-H$6^2)^0.5-(A$10^0.5*LN((H$6/A$14)*((A$10^0.5+(A$10-A$14^2)^0.5)/(A$10^0.5+(A$10-A$14^2)^0.5))))))+(F$6*((D$6)/(E$6*B$3*A$6))^0.5*((F$3^2-A740^2)^0.5-(F$3^2-A$14^2)^0.5-(F$3*LN((A$14*(F$3+(F$3^2-A740^2)^0.5))/(A740*(F$3+(F$3^2-A$14^2)^0.5)))))))</f>
        <v>45767985.468377113</v>
      </c>
      <c r="M740" s="15">
        <f t="shared" si="70"/>
        <v>1.4512932987181986</v>
      </c>
    </row>
    <row r="741" spans="1:13" x14ac:dyDescent="0.25">
      <c r="A741">
        <f t="shared" si="71"/>
        <v>723</v>
      </c>
      <c r="B741" s="15">
        <f>E$3+(((E$6*B$3)/(D$6*A$6))^0.5*((G$3^2-A741^2)^0.5-(F$3^2-A741^2)^0.5))</f>
        <v>0.4612802064418583</v>
      </c>
      <c r="C741" s="15">
        <f>(((B$3*(G$3^2-A741^2)/A$6)+(D$6*D$3^2/C$6))^0.5)-(((B$3*(F$3^2-A741^2)/A$6)+(D$6*C$3^2/C$6))^0.5)</f>
        <v>0.45796078093952985</v>
      </c>
      <c r="D741" s="15">
        <f>((E$6*B$3*A$6)/(D$6*F$6^2))^0.5*((A741/(G$3^2-A741^2)^0.5)/(A741/(F$3^2-A741^2)^0.5))</f>
        <v>5.783348813902818E-7</v>
      </c>
      <c r="E741" s="15">
        <f t="shared" si="66"/>
        <v>18.238368819523927</v>
      </c>
      <c r="F741" s="9">
        <f>(B$3/F$6)*((A741/(((B$3/A$6)*(G$3^2-A741^2))+(D$6*D$3^2/C$6))^0.5)-(A741/(((B$3/A$6)*(F$3^2-A741^2))+(D$6*C$3^2/C$6))^0.5))</f>
        <v>-5.6351302124438543E-9</v>
      </c>
      <c r="G741" s="9">
        <f t="shared" si="67"/>
        <v>-0.17770946637962939</v>
      </c>
      <c r="H741" s="9">
        <f>F$6*((D$6)/(E$6*B$3*A$6))^0.5*(((G$3^2-A741^2)^0.5-(G$3^2-G$6^2)^0.5-(G$3*LN((G$6*(G$3+(G$3^2-A741^2)^0.5))/(A741*(G$3+(G$3^2-G$6^2)^0.5)))))-((F$3^2-A741^2)^0.5-(F$3^2-G$6^2)^0.5-(F$3*LN((G$6*(F$3+(F$3^2-A741^2)^0.5))/(A741*(F$3+(F$3^2-G$6^2)^0.5))))))</f>
        <v>2791452.0308696427</v>
      </c>
      <c r="I741" s="15">
        <f t="shared" si="68"/>
        <v>8.8516363231533571E-2</v>
      </c>
      <c r="J741" s="9">
        <f>X$3*(((B$10-A741^2)^0.5-(B$10-H$6^2)^0.5-(B$10^0.5*LN((H$6/A741)*((B$10^0.5+(B$10-A741^2)^0.5)/(B$10^0.5+(B$10-A741^2)^0.5)))))-((A$10-A741^2)^0.5-(A$10-H$6^2)^0.5-(A$10^0.5*LN((H$6/A741)*((A$10^0.5+(A$10-A741^2)^0.5)/(A$10^0.5+(A$10-A741^2)^0.5))))))</f>
        <v>42772663.876680613</v>
      </c>
      <c r="K741" s="15">
        <f t="shared" si="69"/>
        <v>1.3563122741210241</v>
      </c>
      <c r="L741" s="9">
        <f>((X$3*((B$10-B$14^2)^0.5-(B$10-H$6^2)^0.5-(B$10^0.5*LN((H$6/B$14)*((B$10^0.5+(B$10-B$14^2)^0.5)/(B$10^0.5+(B$10-B$14^2)^0.5))))))+(F$6*((D$6)/(E$6*B$3*A$6))^0.5*((G$3^2-A741^2)^0.5-(G$3^2-B$14^2)^0.5-(G$3*LN((B$14*(G$3+(G$3^2-A741^2)^0.5))/(A741*(G$3+(G$3^2-B$14^2)^0.5)))))))-((X$3*((A$10-A$14^2)^0.5-(A$10-H$6^2)^0.5-(A$10^0.5*LN((H$6/A$14)*((A$10^0.5+(A$10-A$14^2)^0.5)/(A$10^0.5+(A$10-A$14^2)^0.5))))))+(F$6*((D$6)/(E$6*B$3*A$6))^0.5*((F$3^2-A741^2)^0.5-(F$3^2-A$14^2)^0.5-(F$3*LN((A$14*(F$3+(F$3^2-A741^2)^0.5))/(A741*(F$3+(F$3^2-A$14^2)^0.5)))))))</f>
        <v>45719518.525231361</v>
      </c>
      <c r="M741" s="15">
        <f t="shared" si="70"/>
        <v>1.449756422032958</v>
      </c>
    </row>
    <row r="742" spans="1:13" x14ac:dyDescent="0.25">
      <c r="A742">
        <f t="shared" si="71"/>
        <v>724</v>
      </c>
      <c r="B742" s="15">
        <f>E$3+(((E$6*B$3)/(D$6*A$6))^0.5*((G$3^2-A742^2)^0.5-(F$3^2-A742^2)^0.5))</f>
        <v>0.46121964692201395</v>
      </c>
      <c r="C742" s="15">
        <f>(((B$3*(G$3^2-A742^2)/A$6)+(D$6*D$3^2/C$6))^0.5)-(((B$3*(F$3^2-A742^2)/A$6)+(D$6*C$3^2/C$6))^0.5)</f>
        <v>0.45798051881093471</v>
      </c>
      <c r="D742" s="15">
        <f>((E$6*B$3*A$6)/(D$6*F$6^2))^0.5*((A742/(G$3^2-A742^2)^0.5)/(A742/(F$3^2-A742^2)^0.5))</f>
        <v>5.7838724181590621E-7</v>
      </c>
      <c r="E742" s="15">
        <f t="shared" si="66"/>
        <v>18.240020057906417</v>
      </c>
      <c r="F742" s="9">
        <f>(B$3/F$6)*((A742/(((B$3/A$6)*(G$3^2-A742^2))+(D$6*D$3^2/C$6))^0.5)-(A742/(((B$3/A$6)*(F$3^2-A742^2))+(D$6*C$3^2/C$6))^0.5))</f>
        <v>-5.6436539787099622E-9</v>
      </c>
      <c r="G742" s="9">
        <f t="shared" si="67"/>
        <v>-0.17797827187259735</v>
      </c>
      <c r="H742" s="9">
        <f>F$6*((D$6)/(E$6*B$3*A$6))^0.5*(((G$3^2-A742^2)^0.5-(G$3^2-G$6^2)^0.5-(G$3*LN((G$6*(G$3+(G$3^2-A742^2)^0.5))/(A742*(G$3+(G$3^2-G$6^2)^0.5)))))-((F$3^2-A742^2)^0.5-(F$3^2-G$6^2)^0.5-(F$3*LN((G$6*(F$3+(F$3^2-A742^2)^0.5))/(A742*(F$3+(F$3^2-G$6^2)^0.5))))))</f>
        <v>2742976.547947038</v>
      </c>
      <c r="I742" s="15">
        <f t="shared" si="68"/>
        <v>8.6979215751745248E-2</v>
      </c>
      <c r="J742" s="9">
        <f>X$3*(((B$10-A742^2)^0.5-(B$10-H$6^2)^0.5-(B$10^0.5*LN((H$6/A742)*((B$10^0.5+(B$10-A742^2)^0.5)/(B$10^0.5+(B$10-A742^2)^0.5)))))-((A$10-A742^2)^0.5-(A$10-H$6^2)^0.5-(A$10^0.5*LN((H$6/A742)*((A$10^0.5+(A$10-A742^2)^0.5)/(A$10^0.5+(A$10-A742^2)^0.5))))))</f>
        <v>42786860.157274112</v>
      </c>
      <c r="K742" s="15">
        <f t="shared" si="69"/>
        <v>1.3567624352255869</v>
      </c>
      <c r="L742" s="9">
        <f>((X$3*((B$10-B$14^2)^0.5-(B$10-H$6^2)^0.5-(B$10^0.5*LN((H$6/B$14)*((B$10^0.5+(B$10-B$14^2)^0.5)/(B$10^0.5+(B$10-B$14^2)^0.5))))))+(F$6*((D$6)/(E$6*B$3*A$6))^0.5*((G$3^2-A742^2)^0.5-(G$3^2-B$14^2)^0.5-(G$3*LN((B$14*(G$3+(G$3^2-A742^2)^0.5))/(A742*(G$3+(G$3^2-B$14^2)^0.5)))))))-((X$3*((A$10-A$14^2)^0.5-(A$10-H$6^2)^0.5-(A$10^0.5*LN((H$6/A$14)*((A$10^0.5+(A$10-A$14^2)^0.5)/(A$10^0.5+(A$10-A$14^2)^0.5))))))+(F$6*((D$6)/(E$6*B$3*A$6))^0.5*((F$3^2-A742^2)^0.5-(F$3^2-A$14^2)^0.5-(F$3*LN((A$14*(F$3+(F$3^2-A742^2)^0.5))/(A742*(F$3+(F$3^2-A$14^2)^0.5)))))))</f>
        <v>45671043.042307854</v>
      </c>
      <c r="M742" s="15">
        <f t="shared" si="70"/>
        <v>1.448219274553141</v>
      </c>
    </row>
    <row r="743" spans="1:13" x14ac:dyDescent="0.25">
      <c r="A743">
        <f t="shared" si="71"/>
        <v>725</v>
      </c>
      <c r="B743" s="15">
        <f>E$3+(((E$6*B$3)/(D$6*A$6))^0.5*((G$3^2-A743^2)^0.5-(F$3^2-A743^2)^0.5))</f>
        <v>0.46115871798054936</v>
      </c>
      <c r="C743" s="15">
        <f>(((B$3*(G$3^2-A743^2)/A$6)+(D$6*D$3^2/C$6))^0.5)-(((B$3*(F$3^2-A743^2)/A$6)+(D$6*C$3^2/C$6))^0.5)</f>
        <v>0.45800028652108438</v>
      </c>
      <c r="D743" s="15">
        <f>((E$6*B$3*A$6)/(D$6*F$6^2))^0.5*((A743/(G$3^2-A743^2)^0.5)/(A743/(F$3^2-A743^2)^0.5))</f>
        <v>5.7844000909270978E-7</v>
      </c>
      <c r="E743" s="15">
        <f t="shared" si="66"/>
        <v>18.241684126747696</v>
      </c>
      <c r="F743" s="9">
        <f>(B$3/F$6)*((A743/(((B$3/A$6)*(G$3^2-A743^2))+(D$6*D$3^2/C$6))^0.5)-(A743/(((B$3/A$6)*(F$3^2-A743^2))+(D$6*C$3^2/C$6))^0.5))</f>
        <v>-5.6521809283828346E-9</v>
      </c>
      <c r="G743" s="9">
        <f t="shared" si="67"/>
        <v>-0.17824717775748108</v>
      </c>
      <c r="H743" s="9">
        <f>F$6*((D$6)/(E$6*B$3*A$6))^0.5*(((G$3^2-A743^2)^0.5-(G$3^2-G$6^2)^0.5-(G$3*LN((G$6*(G$3+(G$3^2-A743^2)^0.5))/(A743*(G$3+(G$3^2-G$6^2)^0.5)))))-((F$3^2-A743^2)^0.5-(F$3^2-G$6^2)^0.5-(F$3*LN((G$6*(F$3+(F$3^2-A743^2)^0.5))/(A743*(F$3+(F$3^2-G$6^2)^0.5))))))</f>
        <v>2694492.0894470159</v>
      </c>
      <c r="I743" s="15">
        <f t="shared" si="68"/>
        <v>8.5441783658264076E-2</v>
      </c>
      <c r="J743" s="9">
        <f>X$3*(((B$10-A743^2)^0.5-(B$10-H$6^2)^0.5-(B$10^0.5*LN((H$6/A743)*((B$10^0.5+(B$10-A743^2)^0.5)/(B$10^0.5+(B$10-A743^2)^0.5)))))-((A$10-A743^2)^0.5-(A$10-H$6^2)^0.5-(A$10^0.5*LN((H$6/A743)*((A$10^0.5+(A$10-A743^2)^0.5)/(A$10^0.5+(A$10-A743^2)^0.5))))))</f>
        <v>42801038.103373177</v>
      </c>
      <c r="K743" s="15">
        <f t="shared" si="69"/>
        <v>1.3572120149471454</v>
      </c>
      <c r="L743" s="9">
        <f>((X$3*((B$10-B$14^2)^0.5-(B$10-H$6^2)^0.5-(B$10^0.5*LN((H$6/B$14)*((B$10^0.5+(B$10-B$14^2)^0.5)/(B$10^0.5+(B$10-B$14^2)^0.5))))))+(F$6*((D$6)/(E$6*B$3*A$6))^0.5*((G$3^2-A743^2)^0.5-(G$3^2-B$14^2)^0.5-(G$3*LN((B$14*(G$3+(G$3^2-A743^2)^0.5))/(A743*(G$3+(G$3^2-B$14^2)^0.5)))))))-((X$3*((A$10-A$14^2)^0.5-(A$10-H$6^2)^0.5-(A$10^0.5*LN((H$6/A$14)*((A$10^0.5+(A$10-A$14^2)^0.5)/(A$10^0.5+(A$10-A$14^2)^0.5))))))+(F$6*((D$6)/(E$6*B$3*A$6))^0.5*((F$3^2-A743^2)^0.5-(F$3^2-A$14^2)^0.5-(F$3*LN((A$14*(F$3+(F$3^2-A743^2)^0.5))/(A743*(F$3+(F$3^2-A$14^2)^0.5)))))))</f>
        <v>45622558.583808899</v>
      </c>
      <c r="M743" s="15">
        <f t="shared" si="70"/>
        <v>1.4466818424596937</v>
      </c>
    </row>
    <row r="744" spans="1:13" x14ac:dyDescent="0.25">
      <c r="A744">
        <f t="shared" si="71"/>
        <v>726</v>
      </c>
      <c r="B744" s="15">
        <f>E$3+(((E$6*B$3)/(D$6*A$6))^0.5*((G$3^2-A744^2)^0.5-(F$3^2-A744^2)^0.5))</f>
        <v>0.46109741617446715</v>
      </c>
      <c r="C744" s="15">
        <f>(((B$3*(G$3^2-A744^2)/A$6)+(D$6*D$3^2/C$6))^0.5)-(((B$3*(F$3^2-A744^2)/A$6)+(D$6*C$3^2/C$6))^0.5)</f>
        <v>0.45802008408114858</v>
      </c>
      <c r="D744" s="15">
        <f>((E$6*B$3*A$6)/(D$6*F$6^2))^0.5*((A744/(G$3^2-A744^2)^0.5)/(A744/(F$3^2-A744^2)^0.5))</f>
        <v>5.7849318782926792E-7</v>
      </c>
      <c r="E744" s="15">
        <f t="shared" si="66"/>
        <v>18.243361171383793</v>
      </c>
      <c r="F744" s="9">
        <f>(B$3/F$6)*((A744/(((B$3/A$6)*(G$3^2-A744^2))+(D$6*D$3^2/C$6))^0.5)-(A744/(((B$3/A$6)*(F$3^2-A744^2))+(D$6*C$3^2/C$6))^0.5))</f>
        <v>-5.6607110669974125E-9</v>
      </c>
      <c r="G744" s="9">
        <f t="shared" si="67"/>
        <v>-0.17851618420883042</v>
      </c>
      <c r="H744" s="9">
        <f>F$6*((D$6)/(E$6*B$3*A$6))^0.5*(((G$3^2-A744^2)^0.5-(G$3^2-G$6^2)^0.5-(G$3*LN((G$6*(G$3+(G$3^2-A744^2)^0.5))/(A744*(G$3+(G$3^2-G$6^2)^0.5)))))-((F$3^2-A744^2)^0.5-(F$3^2-G$6^2)^0.5-(F$3*LN((G$6*(F$3+(F$3^2-A744^2)^0.5))/(A744*(F$3+(F$3^2-G$6^2)^0.5))))))</f>
        <v>2645998.2171069565</v>
      </c>
      <c r="I744" s="15">
        <f t="shared" si="68"/>
        <v>8.3904053053873565E-2</v>
      </c>
      <c r="J744" s="9">
        <f>X$3*(((B$10-A744^2)^0.5-(B$10-H$6^2)^0.5-(B$10^0.5*LN((H$6/A744)*((B$10^0.5+(B$10-A744^2)^0.5)/(B$10^0.5+(B$10-A744^2)^0.5)))))-((A$10-A744^2)^0.5-(A$10-H$6^2)^0.5-(A$10^0.5*LN((H$6/A744)*((A$10^0.5+(A$10-A744^2)^0.5)/(A$10^0.5+(A$10-A744^2)^0.5))))))</f>
        <v>42815197.767580569</v>
      </c>
      <c r="K744" s="15">
        <f t="shared" si="69"/>
        <v>1.3576610149537218</v>
      </c>
      <c r="L744" s="9">
        <f>((X$3*((B$10-B$14^2)^0.5-(B$10-H$6^2)^0.5-(B$10^0.5*LN((H$6/B$14)*((B$10^0.5+(B$10-B$14^2)^0.5)/(B$10^0.5+(B$10-B$14^2)^0.5))))))+(F$6*((D$6)/(E$6*B$3*A$6))^0.5*((G$3^2-A744^2)^0.5-(G$3^2-B$14^2)^0.5-(G$3*LN((B$14*(G$3+(G$3^2-A744^2)^0.5))/(A744*(G$3+(G$3^2-B$14^2)^0.5)))))))-((X$3*((A$10-A$14^2)^0.5-(A$10-H$6^2)^0.5-(A$10^0.5*LN((H$6/A$14)*((A$10^0.5+(A$10-A$14^2)^0.5)/(A$10^0.5+(A$10-A$14^2)^0.5))))))+(F$6*((D$6)/(E$6*B$3*A$6))^0.5*((F$3^2-A744^2)^0.5-(F$3^2-A$14^2)^0.5-(F$3*LN((A$14*(F$3+(F$3^2-A744^2)^0.5))/(A744*(F$3+(F$3^2-A$14^2)^0.5)))))))</f>
        <v>45574064.711467743</v>
      </c>
      <c r="M744" s="15">
        <f t="shared" si="70"/>
        <v>1.4451441118552684</v>
      </c>
    </row>
    <row r="745" spans="1:13" x14ac:dyDescent="0.25">
      <c r="A745">
        <f t="shared" si="71"/>
        <v>727</v>
      </c>
      <c r="B745" s="15">
        <f>E$3+(((E$6*B$3)/(D$6*A$6))^0.5*((G$3^2-A745^2)^0.5-(F$3^2-A745^2)^0.5))</f>
        <v>0.46103573801528169</v>
      </c>
      <c r="C745" s="15">
        <f>(((B$3*(G$3^2-A745^2)/A$6)+(D$6*D$3^2/C$6))^0.5)-(((B$3*(F$3^2-A745^2)/A$6)+(D$6*C$3^2/C$6))^0.5)</f>
        <v>0.45803991150228285</v>
      </c>
      <c r="D745" s="15">
        <f>((E$6*B$3*A$6)/(D$6*F$6^2))^0.5*((A745/(G$3^2-A745^2)^0.5)/(A745/(F$3^2-A745^2)^0.5))</f>
        <v>5.7854678270438278E-7</v>
      </c>
      <c r="E745" s="15">
        <f t="shared" si="66"/>
        <v>18.245051339365418</v>
      </c>
      <c r="F745" s="9">
        <f>(B$3/F$6)*((A745/(((B$3/A$6)*(G$3^2-A745^2))+(D$6*D$3^2/C$6))^0.5)-(A745/(((B$3/A$6)*(F$3^2-A745^2))+(D$6*C$3^2/C$6))^0.5))</f>
        <v>-5.6692444000934659E-9</v>
      </c>
      <c r="G745" s="9">
        <f t="shared" si="67"/>
        <v>-0.17878529140134755</v>
      </c>
      <c r="H745" s="9">
        <f>F$6*((D$6)/(E$6*B$3*A$6))^0.5*(((G$3^2-A745^2)^0.5-(G$3^2-G$6^2)^0.5-(G$3*LN((G$6*(G$3+(G$3^2-A745^2)^0.5))/(A745*(G$3+(G$3^2-G$6^2)^0.5)))))-((F$3^2-A745^2)^0.5-(F$3^2-G$6^2)^0.5-(F$3*LN((G$6*(F$3+(F$3^2-A745^2)^0.5))/(A745*(F$3+(F$3^2-G$6^2)^0.5))))))</f>
        <v>2597494.4901526291</v>
      </c>
      <c r="I745" s="15">
        <f t="shared" si="68"/>
        <v>8.2366009961714517E-2</v>
      </c>
      <c r="J745" s="9">
        <f>X$3*(((B$10-A745^2)^0.5-(B$10-H$6^2)^0.5-(B$10^0.5*LN((H$6/A745)*((B$10^0.5+(B$10-A745^2)^0.5)/(B$10^0.5+(B$10-A745^2)^0.5)))))-((A$10-A745^2)^0.5-(A$10-H$6^2)^0.5-(A$10^0.5*LN((H$6/A745)*((A$10^0.5+(A$10-A745^2)^0.5)/(A$10^0.5+(A$10-A745^2)^0.5))))))</f>
        <v>42829339.20228567</v>
      </c>
      <c r="K745" s="15">
        <f t="shared" si="69"/>
        <v>1.3581094369065725</v>
      </c>
      <c r="L745" s="9">
        <f>((X$3*((B$10-B$14^2)^0.5-(B$10-H$6^2)^0.5-(B$10^0.5*LN((H$6/B$14)*((B$10^0.5+(B$10-B$14^2)^0.5)/(B$10^0.5+(B$10-B$14^2)^0.5))))))+(F$6*((D$6)/(E$6*B$3*A$6))^0.5*((G$3^2-A745^2)^0.5-(G$3^2-B$14^2)^0.5-(G$3*LN((B$14*(G$3+(G$3^2-A745^2)^0.5))/(A745*(G$3+(G$3^2-B$14^2)^0.5)))))))-((X$3*((A$10-A$14^2)^0.5-(A$10-H$6^2)^0.5-(A$10^0.5*LN((H$6/A$14)*((A$10^0.5+(A$10-A$14^2)^0.5)/(A$10^0.5+(A$10-A$14^2)^0.5))))))+(F$6*((D$6)/(E$6*B$3*A$6))^0.5*((F$3^2-A745^2)^0.5-(F$3^2-A$14^2)^0.5-(F$3*LN((A$14*(F$3+(F$3^2-A745^2)^0.5))/(A745*(F$3+(F$3^2-A$14^2)^0.5)))))))</f>
        <v>45525560.984514236</v>
      </c>
      <c r="M745" s="15">
        <f t="shared" si="70"/>
        <v>1.4436060687631354</v>
      </c>
    </row>
    <row r="746" spans="1:13" x14ac:dyDescent="0.25">
      <c r="A746">
        <f t="shared" si="71"/>
        <v>728</v>
      </c>
      <c r="B746" s="15">
        <f>E$3+(((E$6*B$3)/(D$6*A$6))^0.5*((G$3^2-A746^2)^0.5-(F$3^2-A746^2)^0.5))</f>
        <v>0.46097367996824634</v>
      </c>
      <c r="C746" s="15">
        <f>(((B$3*(G$3^2-A746^2)/A$6)+(D$6*D$3^2/C$6))^0.5)-(((B$3*(F$3^2-A746^2)/A$6)+(D$6*C$3^2/C$6))^0.5)</f>
        <v>0.45805976879568533</v>
      </c>
      <c r="D746" s="15">
        <f>((E$6*B$3*A$6)/(D$6*F$6^2))^0.5*((A746/(G$3^2-A746^2)^0.5)/(A746/(F$3^2-A746^2)^0.5))</f>
        <v>5.7860079846842647E-7</v>
      </c>
      <c r="E746" s="15">
        <f t="shared" si="66"/>
        <v>18.246754780500297</v>
      </c>
      <c r="F746" s="9">
        <f>(B$3/F$6)*((A746/(((B$3/A$6)*(G$3^2-A746^2))+(D$6*D$3^2/C$6))^0.5)-(A746/(((B$3/A$6)*(F$3^2-A746^2))+(D$6*C$3^2/C$6))^0.5))</f>
        <v>-5.677780933216235E-9</v>
      </c>
      <c r="G746" s="9">
        <f t="shared" si="67"/>
        <v>-0.17905449950990718</v>
      </c>
      <c r="H746" s="9">
        <f>F$6*((D$6)/(E$6*B$3*A$6))^0.5*(((G$3^2-A746^2)^0.5-(G$3^2-G$6^2)^0.5-(G$3*LN((G$6*(G$3+(G$3^2-A746^2)^0.5))/(A746*(G$3+(G$3^2-G$6^2)^0.5)))))-((F$3^2-A746^2)^0.5-(F$3^2-G$6^2)^0.5-(F$3*LN((G$6*(F$3+(F$3^2-A746^2)^0.5))/(A746*(F$3+(F$3^2-G$6^2)^0.5))))))</f>
        <v>2548980.4652639488</v>
      </c>
      <c r="I746" s="15">
        <f t="shared" si="68"/>
        <v>8.0827640324199285E-2</v>
      </c>
      <c r="J746" s="9">
        <f>X$3*(((B$10-A746^2)^0.5-(B$10-H$6^2)^0.5-(B$10^0.5*LN((H$6/A746)*((B$10^0.5+(B$10-A746^2)^0.5)/(B$10^0.5+(B$10-A746^2)^0.5)))))-((A$10-A746^2)^0.5-(A$10-H$6^2)^0.5-(A$10^0.5*LN((H$6/A746)*((A$10^0.5+(A$10-A746^2)^0.5)/(A$10^0.5+(A$10-A746^2)^0.5))))))</f>
        <v>42843462.459667534</v>
      </c>
      <c r="K746" s="15">
        <f t="shared" si="69"/>
        <v>1.3585572824602845</v>
      </c>
      <c r="L746" s="9">
        <f>((X$3*((B$10-B$14^2)^0.5-(B$10-H$6^2)^0.5-(B$10^0.5*LN((H$6/B$14)*((B$10^0.5+(B$10-B$14^2)^0.5)/(B$10^0.5+(B$10-B$14^2)^0.5))))))+(F$6*((D$6)/(E$6*B$3*A$6))^0.5*((G$3^2-A746^2)^0.5-(G$3^2-B$14^2)^0.5-(G$3*LN((B$14*(G$3+(G$3^2-A746^2)^0.5))/(A746*(G$3+(G$3^2-B$14^2)^0.5)))))))-((X$3*((A$10-A$14^2)^0.5-(A$10-H$6^2)^0.5-(A$10^0.5*LN((H$6/A$14)*((A$10^0.5+(A$10-A$14^2)^0.5)/(A$10^0.5+(A$10-A$14^2)^0.5))))))+(F$6*((D$6)/(E$6*B$3*A$6))^0.5*((F$3^2-A746^2)^0.5-(F$3^2-A$14^2)^0.5-(F$3*LN((A$14*(F$3+(F$3^2-A746^2)^0.5))/(A746*(F$3+(F$3^2-A$14^2)^0.5)))))))</f>
        <v>45477046.959625244</v>
      </c>
      <c r="M746" s="15">
        <f t="shared" si="70"/>
        <v>1.4420676991256103</v>
      </c>
    </row>
    <row r="747" spans="1:13" x14ac:dyDescent="0.25">
      <c r="A747">
        <f t="shared" si="71"/>
        <v>729</v>
      </c>
      <c r="B747" s="15">
        <f>E$3+(((E$6*B$3)/(D$6*A$6))^0.5*((G$3^2-A747^2)^0.5-(F$3^2-A747^2)^0.5))</f>
        <v>0.46091123845156379</v>
      </c>
      <c r="C747" s="15">
        <f>(((B$3*(G$3^2-A747^2)/A$6)+(D$6*D$3^2/C$6))^0.5)-(((B$3*(F$3^2-A747^2)/A$6)+(D$6*C$3^2/C$6))^0.5)</f>
        <v>0.45807965597256128</v>
      </c>
      <c r="D747" s="15">
        <f>((E$6*B$3*A$6)/(D$6*F$6^2))^0.5*((A747/(G$3^2-A747^2)^0.5)/(A747/(F$3^2-A747^2)^0.5))</f>
        <v>5.7865523994471343E-7</v>
      </c>
      <c r="E747" s="15">
        <f t="shared" si="66"/>
        <v>18.248471646896483</v>
      </c>
      <c r="F747" s="9">
        <f>(B$3/F$6)*((A747/(((B$3/A$6)*(G$3^2-A747^2))+(D$6*D$3^2/C$6))^0.5)-(A747/(((B$3/A$6)*(F$3^2-A747^2))+(D$6*C$3^2/C$6))^0.5))</f>
        <v>-5.6863206719160296E-9</v>
      </c>
      <c r="G747" s="9">
        <f t="shared" si="67"/>
        <v>-0.17932380870954392</v>
      </c>
      <c r="H747" s="9">
        <f>F$6*((D$6)/(E$6*B$3*A$6))^0.5*(((G$3^2-A747^2)^0.5-(G$3^2-G$6^2)^0.5-(G$3*LN((G$6*(G$3+(G$3^2-A747^2)^0.5))/(A747*(G$3+(G$3^2-G$6^2)^0.5)))))-((F$3^2-A747^2)^0.5-(F$3^2-G$6^2)^0.5-(F$3*LN((G$6*(F$3+(F$3^2-A747^2)^0.5))/(A747*(F$3+(F$3^2-G$6^2)^0.5))))))</f>
        <v>2500455.6965201893</v>
      </c>
      <c r="I747" s="15">
        <f t="shared" si="68"/>
        <v>7.9288930001274391E-2</v>
      </c>
      <c r="J747" s="9">
        <f>X$3*(((B$10-A747^2)^0.5-(B$10-H$6^2)^0.5-(B$10^0.5*LN((H$6/A747)*((B$10^0.5+(B$10-A747^2)^0.5)/(B$10^0.5+(B$10-A747^2)^0.5)))))-((A$10-A747^2)^0.5-(A$10-H$6^2)^0.5-(A$10^0.5*LN((H$6/A747)*((A$10^0.5+(A$10-A747^2)^0.5)/(A$10^0.5+(A$10-A747^2)^0.5))))))</f>
        <v>42857567.591682754</v>
      </c>
      <c r="K747" s="15">
        <f t="shared" si="69"/>
        <v>1.3590045532623907</v>
      </c>
      <c r="L747" s="9">
        <f>((X$3*((B$10-B$14^2)^0.5-(B$10-H$6^2)^0.5-(B$10^0.5*LN((H$6/B$14)*((B$10^0.5+(B$10-B$14^2)^0.5)/(B$10^0.5+(B$10-B$14^2)^0.5))))))+(F$6*((D$6)/(E$6*B$3*A$6))^0.5*((G$3^2-A747^2)^0.5-(G$3^2-B$14^2)^0.5-(G$3*LN((B$14*(G$3+(G$3^2-A747^2)^0.5))/(A747*(G$3+(G$3^2-B$14^2)^0.5)))))))-((X$3*((A$10-A$14^2)^0.5-(A$10-H$6^2)^0.5-(A$10^0.5*LN((H$6/A$14)*((A$10^0.5+(A$10-A$14^2)^0.5)/(A$10^0.5+(A$10-A$14^2)^0.5))))))+(F$6*((D$6)/(E$6*B$3*A$6))^0.5*((F$3^2-A747^2)^0.5-(F$3^2-A$14^2)^0.5-(F$3*LN((A$14*(F$3+(F$3^2-A747^2)^0.5))/(A747*(F$3+(F$3^2-A$14^2)^0.5)))))))</f>
        <v>45428522.190881729</v>
      </c>
      <c r="M747" s="15">
        <f t="shared" si="70"/>
        <v>1.4405289888026931</v>
      </c>
    </row>
    <row r="748" spans="1:13" x14ac:dyDescent="0.25">
      <c r="A748">
        <f t="shared" si="71"/>
        <v>730</v>
      </c>
      <c r="B748" s="15">
        <f>E$3+(((E$6*B$3)/(D$6*A$6))^0.5*((G$3^2-A748^2)^0.5-(F$3^2-A748^2)^0.5))</f>
        <v>0.46084840983558106</v>
      </c>
      <c r="C748" s="15">
        <f>(((B$3*(G$3^2-A748^2)/A$6)+(D$6*D$3^2/C$6))^0.5)-(((B$3*(F$3^2-A748^2)/A$6)+(D$6*C$3^2/C$6))^0.5)</f>
        <v>0.45809957304413729</v>
      </c>
      <c r="D748" s="15">
        <f>((E$6*B$3*A$6)/(D$6*F$6^2))^0.5*((A748/(G$3^2-A748^2)^0.5)/(A748/(F$3^2-A748^2)^0.5))</f>
        <v>5.7871011203090443E-7</v>
      </c>
      <c r="E748" s="15">
        <f t="shared" si="66"/>
        <v>18.250202093006603</v>
      </c>
      <c r="F748" s="9">
        <f>(B$3/F$6)*((A748/(((B$3/A$6)*(G$3^2-A748^2))+(D$6*D$3^2/C$6))^0.5)-(A748/(((B$3/A$6)*(F$3^2-A748^2))+(D$6*C$3^2/C$6))^0.5))</f>
        <v>-5.6948636217482304E-9</v>
      </c>
      <c r="G748" s="9">
        <f t="shared" si="67"/>
        <v>-0.17959321917545221</v>
      </c>
      <c r="H748" s="9">
        <f>F$6*((D$6)/(E$6*B$3*A$6))^0.5*(((G$3^2-A748^2)^0.5-(G$3^2-G$6^2)^0.5-(G$3*LN((G$6*(G$3+(G$3^2-A748^2)^0.5))/(A748*(G$3+(G$3^2-G$6^2)^0.5)))))-((F$3^2-A748^2)^0.5-(F$3^2-G$6^2)^0.5-(F$3*LN((G$6*(F$3+(F$3^2-A748^2)^0.5))/(A748*(F$3+(F$3^2-G$6^2)^0.5))))))</f>
        <v>2451919.7353647002</v>
      </c>
      <c r="I748" s="15">
        <f t="shared" si="68"/>
        <v>7.7749864769301763E-2</v>
      </c>
      <c r="J748" s="9">
        <f>X$3*(((B$10-A748^2)^0.5-(B$10-H$6^2)^0.5-(B$10^0.5*LN((H$6/A748)*((B$10^0.5+(B$10-A748^2)^0.5)/(B$10^0.5+(B$10-A748^2)^0.5)))))-((A$10-A748^2)^0.5-(A$10-H$6^2)^0.5-(A$10^0.5*LN((H$6/A748)*((A$10^0.5+(A$10-A748^2)^0.5)/(A$10^0.5+(A$10-A748^2)^0.5))))))</f>
        <v>42871654.65008162</v>
      </c>
      <c r="K748" s="15">
        <f t="shared" si="69"/>
        <v>1.3594512509538819</v>
      </c>
      <c r="L748" s="9">
        <f>((X$3*((B$10-B$14^2)^0.5-(B$10-H$6^2)^0.5-(B$10^0.5*LN((H$6/B$14)*((B$10^0.5+(B$10-B$14^2)^0.5)/(B$10^0.5+(B$10-B$14^2)^0.5))))))+(F$6*((D$6)/(E$6*B$3*A$6))^0.5*((G$3^2-A748^2)^0.5-(G$3^2-B$14^2)^0.5-(G$3*LN((B$14*(G$3+(G$3^2-A748^2)^0.5))/(A748*(G$3+(G$3^2-B$14^2)^0.5)))))))-((X$3*((A$10-A$14^2)^0.5-(A$10-H$6^2)^0.5-(A$10^0.5*LN((H$6/A$14)*((A$10^0.5+(A$10-A$14^2)^0.5)/(A$10^0.5+(A$10-A$14^2)^0.5))))))+(F$6*((D$6)/(E$6*B$3*A$6))^0.5*((F$3^2-A748^2)^0.5-(F$3^2-A$14^2)^0.5-(F$3*LN((A$14*(F$3+(F$3^2-A748^2)^0.5))/(A748*(F$3+(F$3^2-A$14^2)^0.5)))))))</f>
        <v>45379986.229725838</v>
      </c>
      <c r="M748" s="15">
        <f t="shared" si="70"/>
        <v>1.4389899235707078</v>
      </c>
    </row>
    <row r="749" spans="1:13" x14ac:dyDescent="0.25">
      <c r="A749">
        <f t="shared" si="71"/>
        <v>731</v>
      </c>
      <c r="B749" s="15">
        <f>E$3+(((E$6*B$3)/(D$6*A$6))^0.5*((G$3^2-A749^2)^0.5-(F$3^2-A749^2)^0.5))</f>
        <v>0.46078519044196625</v>
      </c>
      <c r="C749" s="15">
        <f>(((B$3*(G$3^2-A749^2)/A$6)+(D$6*D$3^2/C$6))^0.5)-(((B$3*(F$3^2-A749^2)/A$6)+(D$6*C$3^2/C$6))^0.5)</f>
        <v>0.45811952002166834</v>
      </c>
      <c r="D749" s="15">
        <f>((E$6*B$3*A$6)/(D$6*F$6^2))^0.5*((A749/(G$3^2-A749^2)^0.5)/(A749/(F$3^2-A749^2)^0.5))</f>
        <v>5.787654197004451E-7</v>
      </c>
      <c r="E749" s="15">
        <f t="shared" si="66"/>
        <v>18.251946275673237</v>
      </c>
      <c r="F749" s="9">
        <f>(B$3/F$6)*((A749/(((B$3/A$6)*(G$3^2-A749^2))+(D$6*D$3^2/C$6))^0.5)-(A749/(((B$3/A$6)*(F$3^2-A749^2))+(D$6*C$3^2/C$6))^0.5))</f>
        <v>-5.7034097882739304E-9</v>
      </c>
      <c r="G749" s="9">
        <f t="shared" si="67"/>
        <v>-0.17986273108300666</v>
      </c>
      <c r="H749" s="9">
        <f>F$6*((D$6)/(E$6*B$3*A$6))^0.5*(((G$3^2-A749^2)^0.5-(G$3^2-G$6^2)^0.5-(G$3*LN((G$6*(G$3+(G$3^2-A749^2)^0.5))/(A749*(G$3+(G$3^2-G$6^2)^0.5)))))-((F$3^2-A749^2)^0.5-(F$3^2-G$6^2)^0.5-(F$3*LN((G$6*(F$3+(F$3^2-A749^2)^0.5))/(A749*(F$3+(F$3^2-G$6^2)^0.5))))))</f>
        <v>2403372.130555056</v>
      </c>
      <c r="I749" s="15">
        <f t="shared" si="68"/>
        <v>7.6210430319477926E-2</v>
      </c>
      <c r="J749" s="9">
        <f>X$3*(((B$10-A749^2)^0.5-(B$10-H$6^2)^0.5-(B$10^0.5*LN((H$6/A749)*((B$10^0.5+(B$10-A749^2)^0.5)/(B$10^0.5+(B$10-A749^2)^0.5)))))-((A$10-A749^2)^0.5-(A$10-H$6^2)^0.5-(A$10^0.5*LN((H$6/A749)*((A$10^0.5+(A$10-A749^2)^0.5)/(A$10^0.5+(A$10-A749^2)^0.5))))))</f>
        <v>42885723.686403088</v>
      </c>
      <c r="K749" s="15">
        <f t="shared" si="69"/>
        <v>1.3598973771690477</v>
      </c>
      <c r="L749" s="9">
        <f>((X$3*((B$10-B$14^2)^0.5-(B$10-H$6^2)^0.5-(B$10^0.5*LN((H$6/B$14)*((B$10^0.5+(B$10-B$14^2)^0.5)/(B$10^0.5+(B$10-B$14^2)^0.5))))))+(F$6*((D$6)/(E$6*B$3*A$6))^0.5*((G$3^2-A749^2)^0.5-(G$3^2-B$14^2)^0.5-(G$3*LN((B$14*(G$3+(G$3^2-A749^2)^0.5))/(A749*(G$3+(G$3^2-B$14^2)^0.5)))))))-((X$3*((A$10-A$14^2)^0.5-(A$10-H$6^2)^0.5-(A$10^0.5*LN((H$6/A$14)*((A$10^0.5+(A$10-A$14^2)^0.5)/(A$10^0.5+(A$10-A$14^2)^0.5))))))+(F$6*((D$6)/(E$6*B$3*A$6))^0.5*((F$3^2-A749^2)^0.5-(F$3^2-A$14^2)^0.5-(F$3*LN((A$14*(F$3+(F$3^2-A749^2)^0.5))/(A749*(F$3+(F$3^2-A$14^2)^0.5)))))))</f>
        <v>45331438.62491703</v>
      </c>
      <c r="M749" s="15">
        <f t="shared" si="70"/>
        <v>1.4374504891209103</v>
      </c>
    </row>
    <row r="750" spans="1:13" x14ac:dyDescent="0.25">
      <c r="A750">
        <f t="shared" si="71"/>
        <v>732</v>
      </c>
      <c r="B750" s="15">
        <f>E$3+(((E$6*B$3)/(D$6*A$6))^0.5*((G$3^2-A750^2)^0.5-(F$3^2-A750^2)^0.5))</f>
        <v>0.46072157654286816</v>
      </c>
      <c r="C750" s="15">
        <f>(((B$3*(G$3^2-A750^2)/A$6)+(D$6*D$3^2/C$6))^0.5)-(((B$3*(F$3^2-A750^2)/A$6)+(D$6*C$3^2/C$6))^0.5)</f>
        <v>0.45813949691641653</v>
      </c>
      <c r="D750" s="15">
        <f>((E$6*B$3*A$6)/(D$6*F$6^2))^0.5*((A750/(G$3^2-A750^2)^0.5)/(A750/(F$3^2-A750^2)^0.5))</f>
        <v>5.7882116800403505E-7</v>
      </c>
      <c r="E750" s="15">
        <f t="shared" si="66"/>
        <v>18.253704354175248</v>
      </c>
      <c r="F750" s="9">
        <f>(B$3/F$6)*((A750/(((B$3/A$6)*(G$3^2-A750^2))+(D$6*D$3^2/C$6))^0.5)-(A750/(((B$3/A$6)*(F$3^2-A750^2))+(D$6*C$3^2/C$6))^0.5))</f>
        <v>-5.7119591770591321E-9</v>
      </c>
      <c r="G750" s="9">
        <f t="shared" si="67"/>
        <v>-0.18013234460773681</v>
      </c>
      <c r="H750" s="9">
        <f>F$6*((D$6)/(E$6*B$3*A$6))^0.5*(((G$3^2-A750^2)^0.5-(G$3^2-G$6^2)^0.5-(G$3*LN((G$6*(G$3+(G$3^2-A750^2)^0.5))/(A750*(G$3+(G$3^2-G$6^2)^0.5)))))-((F$3^2-A750^2)^0.5-(F$3^2-G$6^2)^0.5-(F$3*LN((G$6*(F$3+(F$3^2-A750^2)^0.5))/(A750*(F$3+(F$3^2-G$6^2)^0.5))))))</f>
        <v>2354812.4281160589</v>
      </c>
      <c r="I750" s="15">
        <f t="shared" si="68"/>
        <v>7.4670612256343832E-2</v>
      </c>
      <c r="J750" s="9">
        <f>X$3*(((B$10-A750^2)^0.5-(B$10-H$6^2)^0.5-(B$10^0.5*LN((H$6/A750)*((B$10^0.5+(B$10-A750^2)^0.5)/(B$10^0.5+(B$10-A750^2)^0.5)))))-((A$10-A750^2)^0.5-(A$10-H$6^2)^0.5-(A$10^0.5*LN((H$6/A750)*((A$10^0.5+(A$10-A750^2)^0.5)/(A$10^0.5+(A$10-A750^2)^0.5))))))</f>
        <v>42899774.751973763</v>
      </c>
      <c r="K750" s="15">
        <f t="shared" si="69"/>
        <v>1.360342933535444</v>
      </c>
      <c r="L750" s="9">
        <f>((X$3*((B$10-B$14^2)^0.5-(B$10-H$6^2)^0.5-(B$10^0.5*LN((H$6/B$14)*((B$10^0.5+(B$10-B$14^2)^0.5)/(B$10^0.5+(B$10-B$14^2)^0.5))))))+(F$6*((D$6)/(E$6*B$3*A$6))^0.5*((G$3^2-A750^2)^0.5-(G$3^2-B$14^2)^0.5-(G$3*LN((B$14*(G$3+(G$3^2-A750^2)^0.5))/(A750*(G$3+(G$3^2-B$14^2)^0.5)))))))-((X$3*((A$10-A$14^2)^0.5-(A$10-H$6^2)^0.5-(A$10^0.5*LN((H$6/A$14)*((A$10^0.5+(A$10-A$14^2)^0.5)/(A$10^0.5+(A$10-A$14^2)^0.5))))))+(F$6*((D$6)/(E$6*B$3*A$6))^0.5*((F$3^2-A750^2)^0.5-(F$3^2-A$14^2)^0.5-(F$3*LN((A$14*(F$3+(F$3^2-A750^2)^0.5))/(A750*(F$3+(F$3^2-A$14^2)^0.5)))))))</f>
        <v>45282878.922477722</v>
      </c>
      <c r="M750" s="15">
        <f t="shared" si="70"/>
        <v>1.4359106710577665</v>
      </c>
    </row>
    <row r="751" spans="1:13" x14ac:dyDescent="0.25">
      <c r="A751">
        <f t="shared" si="71"/>
        <v>733</v>
      </c>
      <c r="B751" s="15">
        <f>E$3+(((E$6*B$3)/(D$6*A$6))^0.5*((G$3^2-A751^2)^0.5-(F$3^2-A751^2)^0.5))</f>
        <v>0.46065756436005872</v>
      </c>
      <c r="C751" s="15">
        <f>(((B$3*(G$3^2-A751^2)/A$6)+(D$6*D$3^2/C$6))^0.5)-(((B$3*(F$3^2-A751^2)/A$6)+(D$6*C$3^2/C$6))^0.5)</f>
        <v>0.4581595037396653</v>
      </c>
      <c r="D751" s="15">
        <f>((E$6*B$3*A$6)/(D$6*F$6^2))^0.5*((A751/(G$3^2-A751^2)^0.5)/(A751/(F$3^2-A751^2)^0.5))</f>
        <v>5.788773620711349E-7</v>
      </c>
      <c r="E751" s="15">
        <f t="shared" si="66"/>
        <v>18.25547649027531</v>
      </c>
      <c r="F751" s="9">
        <f>(B$3/F$6)*((A751/(((B$3/A$6)*(G$3^2-A751^2))+(D$6*D$3^2/C$6))^0.5)-(A751/(((B$3/A$6)*(F$3^2-A751^2))+(D$6*C$3^2/C$6))^0.5))</f>
        <v>-5.7205117936749861E-9</v>
      </c>
      <c r="G751" s="9">
        <f t="shared" si="67"/>
        <v>-0.18040205992533437</v>
      </c>
      <c r="H751" s="9">
        <f>F$6*((D$6)/(E$6*B$3*A$6))^0.5*(((G$3^2-A751^2)^0.5-(G$3^2-G$6^2)^0.5-(G$3*LN((G$6*(G$3+(G$3^2-A751^2)^0.5))/(A751*(G$3+(G$3^2-G$6^2)^0.5)))))-((F$3^2-A751^2)^0.5-(F$3^2-G$6^2)^0.5-(F$3*LN((G$6*(F$3+(F$3^2-A751^2)^0.5))/(A751*(F$3+(F$3^2-G$6^2)^0.5))))))</f>
        <v>2306240.1712970734</v>
      </c>
      <c r="I751" s="15">
        <f t="shared" si="68"/>
        <v>7.3130396096431807E-2</v>
      </c>
      <c r="J751" s="9">
        <f>X$3*(((B$10-A751^2)^0.5-(B$10-H$6^2)^0.5-(B$10^0.5*LN((H$6/A751)*((B$10^0.5+(B$10-A751^2)^0.5)/(B$10^0.5+(B$10-A751^2)^0.5)))))-((A$10-A751^2)^0.5-(A$10-H$6^2)^0.5-(A$10^0.5*LN((H$6/A751)*((A$10^0.5+(A$10-A751^2)^0.5)/(A$10^0.5+(A$10-A751^2)^0.5))))))</f>
        <v>42913807.897915952</v>
      </c>
      <c r="K751" s="15">
        <f t="shared" si="69"/>
        <v>1.3607879216741487</v>
      </c>
      <c r="L751" s="9">
        <f>((X$3*((B$10-B$14^2)^0.5-(B$10-H$6^2)^0.5-(B$10^0.5*LN((H$6/B$14)*((B$10^0.5+(B$10-B$14^2)^0.5)/(B$10^0.5+(B$10-B$14^2)^0.5))))))+(F$6*((D$6)/(E$6*B$3*A$6))^0.5*((G$3^2-A751^2)^0.5-(G$3^2-B$14^2)^0.5-(G$3*LN((B$14*(G$3+(G$3^2-A751^2)^0.5))/(A751*(G$3+(G$3^2-B$14^2)^0.5)))))))-((X$3*((A$10-A$14^2)^0.5-(A$10-H$6^2)^0.5-(A$10^0.5*LN((H$6/A$14)*((A$10^0.5+(A$10-A$14^2)^0.5)/(A$10^0.5+(A$10-A$14^2)^0.5))))))+(F$6*((D$6)/(E$6*B$3*A$6))^0.5*((F$3^2-A751^2)^0.5-(F$3^2-A$14^2)^0.5-(F$3*LN((A$14*(F$3+(F$3^2-A751^2)^0.5))/(A751*(F$3+(F$3^2-A$14^2)^0.5)))))))</f>
        <v>45234306.665657997</v>
      </c>
      <c r="M751" s="15">
        <f t="shared" si="70"/>
        <v>1.4343704548978309</v>
      </c>
    </row>
    <row r="752" spans="1:13" x14ac:dyDescent="0.25">
      <c r="A752">
        <f t="shared" si="71"/>
        <v>734</v>
      </c>
      <c r="B752" s="15">
        <f>E$3+(((E$6*B$3)/(D$6*A$6))^0.5*((G$3^2-A752^2)^0.5-(F$3^2-A752^2)^0.5))</f>
        <v>0.4605931500640571</v>
      </c>
      <c r="C752" s="15">
        <f>(((B$3*(G$3^2-A752^2)/A$6)+(D$6*D$3^2/C$6))^0.5)-(((B$3*(F$3^2-A752^2)/A$6)+(D$6*C$3^2/C$6))^0.5)</f>
        <v>0.45817954050274068</v>
      </c>
      <c r="D752" s="15">
        <f>((E$6*B$3*A$6)/(D$6*F$6^2))^0.5*((A752/(G$3^2-A752^2)^0.5)/(A752/(F$3^2-A752^2)^0.5))</f>
        <v>5.7893400711150446E-7</v>
      </c>
      <c r="E752" s="15">
        <f t="shared" si="66"/>
        <v>18.257262848268404</v>
      </c>
      <c r="F752" s="9">
        <f>(B$3/F$6)*((A752/(((B$3/A$6)*(G$3^2-A752^2))+(D$6*D$3^2/C$6))^0.5)-(A752/(((B$3/A$6)*(F$3^2-A752^2))+(D$6*C$3^2/C$6))^0.5))</f>
        <v>-5.729067643698278E-9</v>
      </c>
      <c r="G752" s="9">
        <f t="shared" si="67"/>
        <v>-0.18067187721166891</v>
      </c>
      <c r="H752" s="9">
        <f>F$6*((D$6)/(E$6*B$3*A$6))^0.5*(((G$3^2-A752^2)^0.5-(G$3^2-G$6^2)^0.5-(G$3*LN((G$6*(G$3+(G$3^2-A752^2)^0.5))/(A752*(G$3+(G$3^2-G$6^2)^0.5)))))-((F$3^2-A752^2)^0.5-(F$3^2-G$6^2)^0.5-(F$3*LN((G$6*(F$3+(F$3^2-A752^2)^0.5))/(A752*(F$3+(F$3^2-G$6^2)^0.5))))))</f>
        <v>2257654.9005190604</v>
      </c>
      <c r="I752" s="15">
        <f t="shared" si="68"/>
        <v>7.1589767266586141E-2</v>
      </c>
      <c r="J752" s="9">
        <f>X$3*(((B$10-A752^2)^0.5-(B$10-H$6^2)^0.5-(B$10^0.5*LN((H$6/A752)*((B$10^0.5+(B$10-A752^2)^0.5)/(B$10^0.5+(B$10-A752^2)^0.5)))))-((A$10-A752^2)^0.5-(A$10-H$6^2)^0.5-(A$10^0.5*LN((H$6/A752)*((A$10^0.5+(A$10-A752^2)^0.5)/(A$10^0.5+(A$10-A752^2)^0.5))))))</f>
        <v>42927823.175137624</v>
      </c>
      <c r="K752" s="15">
        <f t="shared" si="69"/>
        <v>1.3612323431994426</v>
      </c>
      <c r="L752" s="9">
        <f>((X$3*((B$10-B$14^2)^0.5-(B$10-H$6^2)^0.5-(B$10^0.5*LN((H$6/B$14)*((B$10^0.5+(B$10-B$14^2)^0.5)/(B$10^0.5+(B$10-B$14^2)^0.5))))))+(F$6*((D$6)/(E$6*B$3*A$6))^0.5*((G$3^2-A752^2)^0.5-(G$3^2-B$14^2)^0.5-(G$3*LN((B$14*(G$3+(G$3^2-A752^2)^0.5))/(A752*(G$3+(G$3^2-B$14^2)^0.5)))))))-((X$3*((A$10-A$14^2)^0.5-(A$10-H$6^2)^0.5-(A$10^0.5*LN((H$6/A$14)*((A$10^0.5+(A$10-A$14^2)^0.5)/(A$10^0.5+(A$10-A$14^2)^0.5))))))+(F$6*((D$6)/(E$6*B$3*A$6))^0.5*((F$3^2-A752^2)^0.5-(F$3^2-A$14^2)^0.5-(F$3*LN((A$14*(F$3+(F$3^2-A752^2)^0.5))/(A752*(F$3+(F$3^2-A$14^2)^0.5)))))))</f>
        <v>45185721.394881248</v>
      </c>
      <c r="M752" s="15">
        <f t="shared" si="70"/>
        <v>1.4328298260680254</v>
      </c>
    </row>
    <row r="753" spans="1:13" x14ac:dyDescent="0.25">
      <c r="A753">
        <f t="shared" si="71"/>
        <v>735</v>
      </c>
      <c r="B753" s="15">
        <f>E$3+(((E$6*B$3)/(D$6*A$6))^0.5*((G$3^2-A753^2)^0.5-(F$3^2-A753^2)^0.5))</f>
        <v>0.46052832977323455</v>
      </c>
      <c r="C753" s="15">
        <f>(((B$3*(G$3^2-A753^2)/A$6)+(D$6*D$3^2/C$6))^0.5)-(((B$3*(F$3^2-A753^2)/A$6)+(D$6*C$3^2/C$6))^0.5)</f>
        <v>0.45819960721694741</v>
      </c>
      <c r="D753" s="15">
        <f>((E$6*B$3*A$6)/(D$6*F$6^2))^0.5*((A753/(G$3^2-A753^2)^0.5)/(A753/(F$3^2-A753^2)^0.5))</f>
        <v>5.7899110841678131E-7</v>
      </c>
      <c r="E753" s="15">
        <f t="shared" si="66"/>
        <v>18.259063595031616</v>
      </c>
      <c r="F753" s="9">
        <f>(B$3/F$6)*((A753/(((B$3/A$6)*(G$3^2-A753^2))+(D$6*D$3^2/C$6))^0.5)-(A753/(((B$3/A$6)*(F$3^2-A753^2))+(D$6*C$3^2/C$6))^0.5))</f>
        <v>-5.7376267327107001E-9</v>
      </c>
      <c r="G753" s="9">
        <f t="shared" si="67"/>
        <v>-0.18094179664276466</v>
      </c>
      <c r="H753" s="9">
        <f>F$6*((D$6)/(E$6*B$3*A$6))^0.5*(((G$3^2-A753^2)^0.5-(G$3^2-G$6^2)^0.5-(G$3*LN((G$6*(G$3+(G$3^2-A753^2)^0.5))/(A753*(G$3+(G$3^2-G$6^2)^0.5)))))-((F$3^2-A753^2)^0.5-(F$3^2-G$6^2)^0.5-(F$3*LN((G$6*(F$3+(F$3^2-A753^2)^0.5))/(A753*(F$3+(F$3^2-G$6^2)^0.5))))))</f>
        <v>2209056.1533327438</v>
      </c>
      <c r="I753" s="15">
        <f t="shared" si="68"/>
        <v>7.0048711102636468E-2</v>
      </c>
      <c r="J753" s="9">
        <f>X$3*(((B$10-A753^2)^0.5-(B$10-H$6^2)^0.5-(B$10^0.5*LN((H$6/A753)*((B$10^0.5+(B$10-A753^2)^0.5)/(B$10^0.5+(B$10-A753^2)^0.5)))))-((A$10-A753^2)^0.5-(A$10-H$6^2)^0.5-(A$10^0.5*LN((H$6/A753)*((A$10^0.5+(A$10-A753^2)^0.5)/(A$10^0.5+(A$10-A753^2)^0.5))))))</f>
        <v>42941820.634346493</v>
      </c>
      <c r="K753" s="15">
        <f t="shared" si="69"/>
        <v>1.361676199719257</v>
      </c>
      <c r="L753" s="9">
        <f>((X$3*((B$10-B$14^2)^0.5-(B$10-H$6^2)^0.5-(B$10^0.5*LN((H$6/B$14)*((B$10^0.5+(B$10-B$14^2)^0.5)/(B$10^0.5+(B$10-B$14^2)^0.5))))))+(F$6*((D$6)/(E$6*B$3*A$6))^0.5*((G$3^2-A753^2)^0.5-(G$3^2-B$14^2)^0.5-(G$3*LN((B$14*(G$3+(G$3^2-A753^2)^0.5))/(A753*(G$3+(G$3^2-B$14^2)^0.5)))))))-((X$3*((A$10-A$14^2)^0.5-(A$10-H$6^2)^0.5-(A$10^0.5*LN((H$6/A$14)*((A$10^0.5+(A$10-A$14^2)^0.5)/(A$10^0.5+(A$10-A$14^2)^0.5))))))+(F$6*((D$6)/(E$6*B$3*A$6))^0.5*((F$3^2-A753^2)^0.5-(F$3^2-A$14^2)^0.5-(F$3*LN((A$14*(F$3+(F$3^2-A753^2)^0.5))/(A753*(F$3+(F$3^2-A$14^2)^0.5)))))))</f>
        <v>45137122.647694588</v>
      </c>
      <c r="M753" s="15">
        <f t="shared" si="70"/>
        <v>1.4312887699040648</v>
      </c>
    </row>
    <row r="754" spans="1:13" x14ac:dyDescent="0.25">
      <c r="A754">
        <f t="shared" si="71"/>
        <v>736</v>
      </c>
      <c r="B754" s="15">
        <f>E$3+(((E$6*B$3)/(D$6*A$6))^0.5*((G$3^2-A754^2)^0.5-(F$3^2-A754^2)^0.5))</f>
        <v>0.46046309955290055</v>
      </c>
      <c r="C754" s="15">
        <f>(((B$3*(G$3^2-A754^2)/A$6)+(D$6*D$3^2/C$6))^0.5)-(((B$3*(F$3^2-A754^2)/A$6)+(D$6*C$3^2/C$6))^0.5)</f>
        <v>0.45821970389366129</v>
      </c>
      <c r="D754" s="15">
        <f>((E$6*B$3*A$6)/(D$6*F$6^2))^0.5*((A754/(G$3^2-A754^2)^0.5)/(A754/(F$3^2-A754^2)^0.5))</f>
        <v>5.7904867136209392E-7</v>
      </c>
      <c r="E754" s="15">
        <f t="shared" si="66"/>
        <v>18.260878900074996</v>
      </c>
      <c r="F754" s="9">
        <f>(B$3/F$6)*((A754/(((B$3/A$6)*(G$3^2-A754^2))+(D$6*D$3^2/C$6))^0.5)-(A754/(((B$3/A$6)*(F$3^2-A754^2))+(D$6*C$3^2/C$6))^0.5))</f>
        <v>-5.7461890662997401E-9</v>
      </c>
      <c r="G754" s="9">
        <f t="shared" si="67"/>
        <v>-0.18121181839482861</v>
      </c>
      <c r="H754" s="9">
        <f>F$6*((D$6)/(E$6*B$3*A$6))^0.5*(((G$3^2-A754^2)^0.5-(G$3^2-G$6^2)^0.5-(G$3*LN((G$6*(G$3+(G$3^2-A754^2)^0.5))/(A754*(G$3+(G$3^2-G$6^2)^0.5)))))-((F$3^2-A754^2)^0.5-(F$3^2-G$6^2)^0.5-(F$3*LN((G$6*(F$3+(F$3^2-A754^2)^0.5))/(A754*(F$3+(F$3^2-G$6^2)^0.5))))))</f>
        <v>2160443.4643634711</v>
      </c>
      <c r="I754" s="15">
        <f t="shared" si="68"/>
        <v>6.8507212847649393E-2</v>
      </c>
      <c r="J754" s="9">
        <f>X$3*(((B$10-A754^2)^0.5-(B$10-H$6^2)^0.5-(B$10^0.5*LN((H$6/A754)*((B$10^0.5+(B$10-A754^2)^0.5)/(B$10^0.5+(B$10-A754^2)^0.5)))))-((A$10-A754^2)^0.5-(A$10-H$6^2)^0.5-(A$10^0.5*LN((H$6/A754)*((A$10^0.5+(A$10-A754^2)^0.5)/(A$10^0.5+(A$10-A754^2)^0.5))))))</f>
        <v>42955800.326040968</v>
      </c>
      <c r="K754" s="15">
        <f t="shared" si="69"/>
        <v>1.3621194928348861</v>
      </c>
      <c r="L754" s="9">
        <f>((X$3*((B$10-B$14^2)^0.5-(B$10-H$6^2)^0.5-(B$10^0.5*LN((H$6/B$14)*((B$10^0.5+(B$10-B$14^2)^0.5)/(B$10^0.5+(B$10-B$14^2)^0.5))))))+(F$6*((D$6)/(E$6*B$3*A$6))^0.5*((G$3^2-A754^2)^0.5-(G$3^2-B$14^2)^0.5-(G$3*LN((B$14*(G$3+(G$3^2-A754^2)^0.5))/(A754*(G$3+(G$3^2-B$14^2)^0.5)))))))-((X$3*((A$10-A$14^2)^0.5-(A$10-H$6^2)^0.5-(A$10^0.5*LN((H$6/A$14)*((A$10^0.5+(A$10-A$14^2)^0.5)/(A$10^0.5+(A$10-A$14^2)^0.5))))))+(F$6*((D$6)/(E$6*B$3*A$6))^0.5*((F$3^2-A754^2)^0.5-(F$3^2-A$14^2)^0.5-(F$3*LN((A$14*(F$3+(F$3^2-A754^2)^0.5))/(A754*(F$3+(F$3^2-A$14^2)^0.5)))))))</f>
        <v>45088509.958724976</v>
      </c>
      <c r="M754" s="15">
        <f t="shared" si="70"/>
        <v>1.4297472716490669</v>
      </c>
    </row>
    <row r="755" spans="1:13" x14ac:dyDescent="0.25">
      <c r="A755">
        <f t="shared" si="71"/>
        <v>737</v>
      </c>
      <c r="B755" s="15">
        <f>E$3+(((E$6*B$3)/(D$6*A$6))^0.5*((G$3^2-A755^2)^0.5-(F$3^2-A755^2)^0.5))</f>
        <v>0.46039745541436861</v>
      </c>
      <c r="C755" s="15">
        <f>(((B$3*(G$3^2-A755^2)/A$6)+(D$6*D$3^2/C$6))^0.5)-(((B$3*(F$3^2-A755^2)/A$6)+(D$6*C$3^2/C$6))^0.5)</f>
        <v>0.45823983054420836</v>
      </c>
      <c r="D755" s="15">
        <f>((E$6*B$3*A$6)/(D$6*F$6^2))^0.5*((A755/(G$3^2-A755^2)^0.5)/(A755/(F$3^2-A755^2)^0.5))</f>
        <v>5.7910670140771417E-7</v>
      </c>
      <c r="E755" s="15">
        <f t="shared" si="66"/>
        <v>18.262708935593675</v>
      </c>
      <c r="F755" s="9">
        <f>(B$3/F$6)*((A755/(((B$3/A$6)*(G$3^2-A755^2))+(D$6*D$3^2/C$6))^0.5)-(A755/(((B$3/A$6)*(F$3^2-A755^2))+(D$6*C$3^2/C$6))^0.5))</f>
        <v>-5.7547546500573894E-9</v>
      </c>
      <c r="G755" s="9">
        <f t="shared" si="67"/>
        <v>-0.18148194264420983</v>
      </c>
      <c r="H755" s="9">
        <f>F$6*((D$6)/(E$6*B$3*A$6))^0.5*(((G$3^2-A755^2)^0.5-(G$3^2-G$6^2)^0.5-(G$3*LN((G$6*(G$3+(G$3^2-A755^2)^0.5))/(A755*(G$3+(G$3^2-G$6^2)^0.5)))))-((F$3^2-A755^2)^0.5-(F$3^2-G$6^2)^0.5-(F$3*LN((G$6*(F$3+(F$3^2-A755^2)^0.5))/(A755*(F$3+(F$3^2-G$6^2)^0.5))))))</f>
        <v>2111816.3652634611</v>
      </c>
      <c r="I755" s="15">
        <f t="shared" si="68"/>
        <v>6.6965257650414167E-2</v>
      </c>
      <c r="J755" s="9">
        <f>X$3*(((B$10-A755^2)^0.5-(B$10-H$6^2)^0.5-(B$10^0.5*LN((H$6/A755)*((B$10^0.5+(B$10-A755^2)^0.5)/(B$10^0.5+(B$10-A755^2)^0.5)))))-((A$10-A755^2)^0.5-(A$10-H$6^2)^0.5-(A$10^0.5*LN((H$6/A755)*((A$10^0.5+(A$10-A755^2)^0.5)/(A$10^0.5+(A$10-A755^2)^0.5))))))</f>
        <v>42969762.300517216</v>
      </c>
      <c r="K755" s="15">
        <f t="shared" si="69"/>
        <v>1.3625622241412105</v>
      </c>
      <c r="L755" s="9">
        <f>((X$3*((B$10-B$14^2)^0.5-(B$10-H$6^2)^0.5-(B$10^0.5*LN((H$6/B$14)*((B$10^0.5+(B$10-B$14^2)^0.5)/(B$10^0.5+(B$10-B$14^2)^0.5))))))+(F$6*((D$6)/(E$6*B$3*A$6))^0.5*((G$3^2-A755^2)^0.5-(G$3^2-B$14^2)^0.5-(G$3*LN((B$14*(G$3+(G$3^2-A755^2)^0.5))/(A755*(G$3+(G$3^2-B$14^2)^0.5)))))))-((X$3*((A$10-A$14^2)^0.5-(A$10-H$6^2)^0.5-(A$10^0.5*LN((H$6/A$14)*((A$10^0.5+(A$10-A$14^2)^0.5)/(A$10^0.5+(A$10-A$14^2)^0.5))))))+(F$6*((D$6)/(E$6*B$3*A$6))^0.5*((F$3^2-A755^2)^0.5-(F$3^2-A$14^2)^0.5-(F$3*LN((A$14*(F$3+(F$3^2-A755^2)^0.5))/(A755*(F$3+(F$3^2-A$14^2)^0.5)))))))</f>
        <v>45039882.859624863</v>
      </c>
      <c r="M755" s="15">
        <f t="shared" si="70"/>
        <v>1.4282053164518285</v>
      </c>
    </row>
    <row r="756" spans="1:13" x14ac:dyDescent="0.25">
      <c r="A756">
        <f t="shared" si="71"/>
        <v>738</v>
      </c>
      <c r="B756" s="15">
        <f>E$3+(((E$6*B$3)/(D$6*A$6))^0.5*((G$3^2-A756^2)^0.5-(F$3^2-A756^2)^0.5))</f>
        <v>0.46033139331400436</v>
      </c>
      <c r="C756" s="15">
        <f>(((B$3*(G$3^2-A756^2)/A$6)+(D$6*D$3^2/C$6))^0.5)-(((B$3*(F$3^2-A756^2)/A$6)+(D$6*C$3^2/C$6))^0.5)</f>
        <v>0.45825998718000704</v>
      </c>
      <c r="D756" s="15">
        <f>((E$6*B$3*A$6)/(D$6*F$6^2))^0.5*((A756/(G$3^2-A756^2)^0.5)/(A756/(F$3^2-A756^2)^0.5))</f>
        <v>5.7916520410074884E-7</v>
      </c>
      <c r="E756" s="15">
        <f t="shared" si="66"/>
        <v>18.264553876521216</v>
      </c>
      <c r="F756" s="9">
        <f>(B$3/F$6)*((A756/(((B$3/A$6)*(G$3^2-A756^2))+(D$6*D$3^2/C$6))^0.5)-(A756/(((B$3/A$6)*(F$3^2-A756^2))+(D$6*C$3^2/C$6))^0.5))</f>
        <v>-5.7633234895816782E-9</v>
      </c>
      <c r="G756" s="9">
        <f t="shared" si="67"/>
        <v>-0.1817521695674478</v>
      </c>
      <c r="H756" s="9">
        <f>F$6*((D$6)/(E$6*B$3*A$6))^0.5*(((G$3^2-A756^2)^0.5-(G$3^2-G$6^2)^0.5-(G$3*LN((G$6*(G$3+(G$3^2-A756^2)^0.5))/(A756*(G$3+(G$3^2-G$6^2)^0.5)))))-((F$3^2-A756^2)^0.5-(F$3^2-G$6^2)^0.5-(F$3*LN((G$6*(F$3+(F$3^2-A756^2)^0.5))/(A756*(F$3+(F$3^2-G$6^2)^0.5))))))</f>
        <v>2063174.3846635716</v>
      </c>
      <c r="I756" s="15">
        <f t="shared" si="68"/>
        <v>6.5422830563913362E-2</v>
      </c>
      <c r="J756" s="9">
        <f>X$3*(((B$10-A756^2)^0.5-(B$10-H$6^2)^0.5-(B$10^0.5*LN((H$6/A756)*((B$10^0.5+(B$10-A756^2)^0.5)/(B$10^0.5+(B$10-A756^2)^0.5)))))-((A$10-A756^2)^0.5-(A$10-H$6^2)^0.5-(A$10^0.5*LN((H$6/A756)*((A$10^0.5+(A$10-A756^2)^0.5)/(A$10^0.5+(A$10-A756^2)^0.5))))))</f>
        <v>42983706.607868128</v>
      </c>
      <c r="K756" s="15">
        <f t="shared" si="69"/>
        <v>1.3630043952266657</v>
      </c>
      <c r="L756" s="9">
        <f>((X$3*((B$10-B$14^2)^0.5-(B$10-H$6^2)^0.5-(B$10^0.5*LN((H$6/B$14)*((B$10^0.5+(B$10-B$14^2)^0.5)/(B$10^0.5+(B$10-B$14^2)^0.5))))))+(F$6*((D$6)/(E$6*B$3*A$6))^0.5*((G$3^2-A756^2)^0.5-(G$3^2-B$14^2)^0.5-(G$3*LN((B$14*(G$3+(G$3^2-A756^2)^0.5))/(A756*(G$3+(G$3^2-B$14^2)^0.5)))))))-((X$3*((A$10-A$14^2)^0.5-(A$10-H$6^2)^0.5-(A$10^0.5*LN((H$6/A$14)*((A$10^0.5+(A$10-A$14^2)^0.5)/(A$10^0.5+(A$10-A$14^2)^0.5))))))+(F$6*((D$6)/(E$6*B$3*A$6))^0.5*((F$3^2-A756^2)^0.5-(F$3^2-A$14^2)^0.5-(F$3*LN((A$14*(F$3+(F$3^2-A756^2)^0.5))/(A756*(F$3+(F$3^2-A$14^2)^0.5)))))))</f>
        <v>44991240.879024506</v>
      </c>
      <c r="M756" s="15">
        <f t="shared" si="70"/>
        <v>1.4266628893653128</v>
      </c>
    </row>
    <row r="757" spans="1:13" x14ac:dyDescent="0.25">
      <c r="A757">
        <f t="shared" si="71"/>
        <v>739</v>
      </c>
      <c r="B757" s="15">
        <f>E$3+(((E$6*B$3)/(D$6*A$6))^0.5*((G$3^2-A757^2)^0.5-(F$3^2-A757^2)^0.5))</f>
        <v>0.46026490915224855</v>
      </c>
      <c r="C757" s="15">
        <f>(((B$3*(G$3^2-A757^2)/A$6)+(D$6*D$3^2/C$6))^0.5)-(((B$3*(F$3^2-A757^2)/A$6)+(D$6*C$3^2/C$6))^0.5)</f>
        <v>0.45828017381244024</v>
      </c>
      <c r="D757" s="15">
        <f>((E$6*B$3*A$6)/(D$6*F$6^2))^0.5*((A757/(G$3^2-A757^2)^0.5)/(A757/(F$3^2-A757^2)^0.5))</f>
        <v>5.7922418507687264E-7</v>
      </c>
      <c r="E757" s="15">
        <f t="shared" si="66"/>
        <v>18.266413900584254</v>
      </c>
      <c r="F757" s="9">
        <f>(B$3/F$6)*((A757/(((B$3/A$6)*(G$3^2-A757^2))+(D$6*D$3^2/C$6))^0.5)-(A757/(((B$3/A$6)*(F$3^2-A757^2))+(D$6*C$3^2/C$6))^0.5))</f>
        <v>-5.7718955904756234E-9</v>
      </c>
      <c r="G757" s="9">
        <f t="shared" si="67"/>
        <v>-0.18202249934123926</v>
      </c>
      <c r="H757" s="9">
        <f>F$6*((D$6)/(E$6*B$3*A$6))^0.5*(((G$3^2-A757^2)^0.5-(G$3^2-G$6^2)^0.5-(G$3*LN((G$6*(G$3+(G$3^2-A757^2)^0.5))/(A757*(G$3+(G$3^2-G$6^2)^0.5)))))-((F$3^2-A757^2)^0.5-(F$3^2-G$6^2)^0.5-(F$3*LN((G$6*(F$3+(F$3^2-A757^2)^0.5))/(A757*(F$3+(F$3^2-G$6^2)^0.5))))))</f>
        <v>2014517.0481177785</v>
      </c>
      <c r="I757" s="15">
        <f t="shared" si="68"/>
        <v>6.3879916543562232E-2</v>
      </c>
      <c r="J757" s="9">
        <f>X$3*(((B$10-A757^2)^0.5-(B$10-H$6^2)^0.5-(B$10^0.5*LN((H$6/A757)*((B$10^0.5+(B$10-A757^2)^0.5)/(B$10^0.5+(B$10-A757^2)^0.5)))))-((A$10-A757^2)^0.5-(A$10-H$6^2)^0.5-(A$10^0.5*LN((H$6/A757)*((A$10^0.5+(A$10-A757^2)^0.5)/(A$10^0.5+(A$10-A757^2)^0.5))))))</f>
        <v>42997633.297982357</v>
      </c>
      <c r="K757" s="15">
        <f t="shared" si="69"/>
        <v>1.3634460076732102</v>
      </c>
      <c r="L757" s="9">
        <f>((X$3*((B$10-B$14^2)^0.5-(B$10-H$6^2)^0.5-(B$10^0.5*LN((H$6/B$14)*((B$10^0.5+(B$10-B$14^2)^0.5)/(B$10^0.5+(B$10-B$14^2)^0.5))))))+(F$6*((D$6)/(E$6*B$3*A$6))^0.5*((G$3^2-A757^2)^0.5-(G$3^2-B$14^2)^0.5-(G$3*LN((B$14*(G$3+(G$3^2-A757^2)^0.5))/(A757*(G$3+(G$3^2-B$14^2)^0.5)))))))-((X$3*((A$10-A$14^2)^0.5-(A$10-H$6^2)^0.5-(A$10^0.5*LN((H$6/A$14)*((A$10^0.5+(A$10-A$14^2)^0.5)/(A$10^0.5+(A$10-A$14^2)^0.5))))))+(F$6*((D$6)/(E$6*B$3*A$6))^0.5*((F$3^2-A757^2)^0.5-(F$3^2-A$14^2)^0.5-(F$3*LN((A$14*(F$3+(F$3^2-A757^2)^0.5))/(A757*(F$3+(F$3^2-A$14^2)^0.5)))))))</f>
        <v>44942583.542479515</v>
      </c>
      <c r="M757" s="15">
        <f t="shared" si="70"/>
        <v>1.4251199753449872</v>
      </c>
    </row>
    <row r="758" spans="1:13" x14ac:dyDescent="0.25">
      <c r="A758">
        <f t="shared" si="71"/>
        <v>740</v>
      </c>
      <c r="B758" s="15">
        <f>E$3+(((E$6*B$3)/(D$6*A$6))^0.5*((G$3^2-A758^2)^0.5-(F$3^2-A758^2)^0.5))</f>
        <v>0.46019799877262318</v>
      </c>
      <c r="C758" s="15">
        <f>(((B$3*(G$3^2-A758^2)/A$6)+(D$6*D$3^2/C$6))^0.5)-(((B$3*(F$3^2-A758^2)/A$6)+(D$6*C$3^2/C$6))^0.5)</f>
        <v>0.45830039045294768</v>
      </c>
      <c r="D758" s="15">
        <f>((E$6*B$3*A$6)/(D$6*F$6^2))^0.5*((A758/(G$3^2-A758^2)^0.5)/(A758/(F$3^2-A758^2)^0.5))</f>
        <v>5.7928365006210159E-7</v>
      </c>
      <c r="E758" s="15">
        <f t="shared" si="66"/>
        <v>18.268289188358434</v>
      </c>
      <c r="F758" s="9">
        <f>(B$3/F$6)*((A758/(((B$3/A$6)*(G$3^2-A758^2))+(D$6*D$3^2/C$6))^0.5)-(A758/(((B$3/A$6)*(F$3^2-A758^2))+(D$6*C$3^2/C$6))^0.5))</f>
        <v>-5.7804709583477933E-9</v>
      </c>
      <c r="G758" s="9">
        <f t="shared" si="67"/>
        <v>-0.18229293214245604</v>
      </c>
      <c r="H758" s="9">
        <f>F$6*((D$6)/(E$6*B$3*A$6))^0.5*(((G$3^2-A758^2)^0.5-(G$3^2-G$6^2)^0.5-(G$3*LN((G$6*(G$3+(G$3^2-A758^2)^0.5))/(A758*(G$3+(G$3^2-G$6^2)^0.5)))))-((F$3^2-A758^2)^0.5-(F$3^2-G$6^2)^0.5-(F$3*LN((G$6*(F$3+(F$3^2-A758^2)^0.5))/(A758*(F$3+(F$3^2-G$6^2)^0.5))))))</f>
        <v>1965843.8780534023</v>
      </c>
      <c r="I758" s="15">
        <f t="shared" si="68"/>
        <v>6.2336500445630466E-2</v>
      </c>
      <c r="J758" s="9">
        <f>X$3*(((B$10-A758^2)^0.5-(B$10-H$6^2)^0.5-(B$10^0.5*LN((H$6/A758)*((B$10^0.5+(B$10-A758^2)^0.5)/(B$10^0.5+(B$10-A758^2)^0.5)))))-((A$10-A758^2)^0.5-(A$10-H$6^2)^0.5-(A$10^0.5*LN((H$6/A758)*((A$10^0.5+(A$10-A758^2)^0.5)/(A$10^0.5+(A$10-A758^2)^0.5))))))</f>
        <v>43011542.420553356</v>
      </c>
      <c r="K758" s="15">
        <f t="shared" si="69"/>
        <v>1.3638870630566133</v>
      </c>
      <c r="L758" s="9">
        <f>((X$3*((B$10-B$14^2)^0.5-(B$10-H$6^2)^0.5-(B$10^0.5*LN((H$6/B$14)*((B$10^0.5+(B$10-B$14^2)^0.5)/(B$10^0.5+(B$10-B$14^2)^0.5))))))+(F$6*((D$6)/(E$6*B$3*A$6))^0.5*((G$3^2-A758^2)^0.5-(G$3^2-B$14^2)^0.5-(G$3*LN((B$14*(G$3+(G$3^2-A758^2)^0.5))/(A758*(G$3+(G$3^2-B$14^2)^0.5)))))))-((X$3*((A$10-A$14^2)^0.5-(A$10-H$6^2)^0.5-(A$10^0.5*LN((H$6/A$14)*((A$10^0.5+(A$10-A$14^2)^0.5)/(A$10^0.5+(A$10-A$14^2)^0.5))))))+(F$6*((D$6)/(E$6*B$3*A$6))^0.5*((F$3^2-A758^2)^0.5-(F$3^2-A$14^2)^0.5-(F$3*LN((A$14*(F$3+(F$3^2-A758^2)^0.5))/(A758*(F$3+(F$3^2-A$14^2)^0.5)))))))</f>
        <v>44893910.372414589</v>
      </c>
      <c r="M758" s="15">
        <f t="shared" si="70"/>
        <v>1.423576559247038</v>
      </c>
    </row>
    <row r="759" spans="1:13" x14ac:dyDescent="0.25">
      <c r="A759">
        <f t="shared" si="71"/>
        <v>741</v>
      </c>
      <c r="B759" s="15">
        <f>E$3+(((E$6*B$3)/(D$6*A$6))^0.5*((G$3^2-A759^2)^0.5-(F$3^2-A759^2)^0.5))</f>
        <v>0.46013065796071301</v>
      </c>
      <c r="C759" s="15">
        <f>(((B$3*(G$3^2-A759^2)/A$6)+(D$6*D$3^2/C$6))^0.5)-(((B$3*(F$3^2-A759^2)/A$6)+(D$6*C$3^2/C$6))^0.5)</f>
        <v>0.458320637112962</v>
      </c>
      <c r="D759" s="15">
        <f>((E$6*B$3*A$6)/(D$6*F$6^2))^0.5*((A759/(G$3^2-A759^2)^0.5)/(A759/(F$3^2-A759^2)^0.5))</f>
        <v>5.7934360487461022E-7</v>
      </c>
      <c r="E759" s="15">
        <f t="shared" si="66"/>
        <v>18.27017992332571</v>
      </c>
      <c r="F759" s="9">
        <f>(B$3/F$6)*((A759/(((B$3/A$6)*(G$3^2-A759^2))+(D$6*D$3^2/C$6))^0.5)-(A759/(((B$3/A$6)*(F$3^2-A759^2))+(D$6*C$3^2/C$6))^0.5))</f>
        <v>-5.7890495988116672E-9</v>
      </c>
      <c r="G759" s="9">
        <f t="shared" si="67"/>
        <v>-0.18256346814812471</v>
      </c>
      <c r="H759" s="9">
        <f>F$6*((D$6)/(E$6*B$3*A$6))^0.5*(((G$3^2-A759^2)^0.5-(G$3^2-G$6^2)^0.5-(G$3*LN((G$6*(G$3+(G$3^2-A759^2)^0.5))/(A759*(G$3+(G$3^2-G$6^2)^0.5)))))-((F$3^2-A759^2)^0.5-(F$3^2-G$6^2)^0.5-(F$3*LN((G$6*(F$3+(F$3^2-A759^2)^0.5))/(A759*(F$3+(F$3^2-G$6^2)^0.5))))))</f>
        <v>1917154.3937173081</v>
      </c>
      <c r="I759" s="15">
        <f t="shared" si="68"/>
        <v>6.0792567025536148E-2</v>
      </c>
      <c r="J759" s="9">
        <f>X$3*(((B$10-A759^2)^0.5-(B$10-H$6^2)^0.5-(B$10^0.5*LN((H$6/A759)*((B$10^0.5+(B$10-A759^2)^0.5)/(B$10^0.5+(B$10-A759^2)^0.5)))))-((A$10-A759^2)^0.5-(A$10-H$6^2)^0.5-(A$10^0.5*LN((H$6/A759)*((A$10^0.5+(A$10-A759^2)^0.5)/(A$10^0.5+(A$10-A759^2)^0.5))))))</f>
        <v>43025434.025064275</v>
      </c>
      <c r="K759" s="15">
        <f t="shared" si="69"/>
        <v>1.3643275629459752</v>
      </c>
      <c r="L759" s="9">
        <f>((X$3*((B$10-B$14^2)^0.5-(B$10-H$6^2)^0.5-(B$10^0.5*LN((H$6/B$14)*((B$10^0.5+(B$10-B$14^2)^0.5)/(B$10^0.5+(B$10-B$14^2)^0.5))))))+(F$6*((D$6)/(E$6*B$3*A$6))^0.5*((G$3^2-A759^2)^0.5-(G$3^2-B$14^2)^0.5-(G$3*LN((B$14*(G$3+(G$3^2-A759^2)^0.5))/(A759*(G$3+(G$3^2-B$14^2)^0.5)))))))-((X$3*((A$10-A$14^2)^0.5-(A$10-H$6^2)^0.5-(A$10^0.5*LN((H$6/A$14)*((A$10^0.5+(A$10-A$14^2)^0.5)/(A$10^0.5+(A$10-A$14^2)^0.5))))))+(F$6*((D$6)/(E$6*B$3*A$6))^0.5*((F$3^2-A759^2)^0.5-(F$3^2-A$14^2)^0.5-(F$3*LN((A$14*(F$3+(F$3^2-A759^2)^0.5))/(A759*(F$3+(F$3^2-A$14^2)^0.5)))))))</f>
        <v>44845220.88807869</v>
      </c>
      <c r="M759" s="15">
        <f t="shared" si="70"/>
        <v>1.4220326258269498</v>
      </c>
    </row>
    <row r="760" spans="1:13" x14ac:dyDescent="0.25">
      <c r="A760">
        <f t="shared" si="71"/>
        <v>742</v>
      </c>
      <c r="B760" s="15">
        <f>E$3+(((E$6*B$3)/(D$6*A$6))^0.5*((G$3^2-A760^2)^0.5-(F$3^2-A760^2)^0.5))</f>
        <v>0.46006288244312743</v>
      </c>
      <c r="C760" s="15">
        <f>(((B$3*(G$3^2-A760^2)/A$6)+(D$6*D$3^2/C$6))^0.5)-(((B$3*(F$3^2-A760^2)/A$6)+(D$6*C$3^2/C$6))^0.5)</f>
        <v>0.45834091380396558</v>
      </c>
      <c r="D760" s="15">
        <f>((E$6*B$3*A$6)/(D$6*F$6^2))^0.5*((A760/(G$3^2-A760^2)^0.5)/(A760/(F$3^2-A760^2)^0.5))</f>
        <v>5.7940405542659142E-7</v>
      </c>
      <c r="E760" s="15">
        <f t="shared" si="66"/>
        <v>18.272086291932986</v>
      </c>
      <c r="F760" s="9">
        <f>(B$3/F$6)*((A760/(((B$3/A$6)*(G$3^2-A760^2))+(D$6*D$3^2/C$6))^0.5)-(A760/(((B$3/A$6)*(F$3^2-A760^2))+(D$6*C$3^2/C$6))^0.5))</f>
        <v>-5.7976315174867587E-9</v>
      </c>
      <c r="G760" s="9">
        <f t="shared" si="67"/>
        <v>-0.18283410753546242</v>
      </c>
      <c r="H760" s="9">
        <f>F$6*((D$6)/(E$6*B$3*A$6))^0.5*(((G$3^2-A760^2)^0.5-(G$3^2-G$6^2)^0.5-(G$3*LN((G$6*(G$3+(G$3^2-A760^2)^0.5))/(A760*(G$3+(G$3^2-G$6^2)^0.5)))))-((F$3^2-A760^2)^0.5-(F$3^2-G$6^2)^0.5-(F$3*LN((G$6*(F$3+(F$3^2-A760^2)^0.5))/(A760*(F$3+(F$3^2-G$6^2)^0.5))))))</f>
        <v>1868448.1111192002</v>
      </c>
      <c r="I760" s="15">
        <f t="shared" si="68"/>
        <v>5.9248100936047703E-2</v>
      </c>
      <c r="J760" s="9">
        <f>X$3*(((B$10-A760^2)^0.5-(B$10-H$6^2)^0.5-(B$10^0.5*LN((H$6/A760)*((B$10^0.5+(B$10-A760^2)^0.5)/(B$10^0.5+(B$10-A760^2)^0.5)))))-((A$10-A760^2)^0.5-(A$10-H$6^2)^0.5-(A$10^0.5*LN((H$6/A760)*((A$10^0.5+(A$10-A760^2)^0.5)/(A$10^0.5+(A$10-A760^2)^0.5))))))</f>
        <v>43039308.160811178</v>
      </c>
      <c r="K760" s="15">
        <f t="shared" si="69"/>
        <v>1.364767508904464</v>
      </c>
      <c r="L760" s="9">
        <f>((X$3*((B$10-B$14^2)^0.5-(B$10-H$6^2)^0.5-(B$10^0.5*LN((H$6/B$14)*((B$10^0.5+(B$10-B$14^2)^0.5)/(B$10^0.5+(B$10-B$14^2)^0.5))))))+(F$6*((D$6)/(E$6*B$3*A$6))^0.5*((G$3^2-A760^2)^0.5-(G$3^2-B$14^2)^0.5-(G$3*LN((B$14*(G$3+(G$3^2-A760^2)^0.5))/(A760*(G$3+(G$3^2-B$14^2)^0.5)))))))-((X$3*((A$10-A$14^2)^0.5-(A$10-H$6^2)^0.5-(A$10^0.5*LN((H$6/A$14)*((A$10^0.5+(A$10-A$14^2)^0.5)/(A$10^0.5+(A$10-A$14^2)^0.5))))))+(F$6*((D$6)/(E$6*B$3*A$6))^0.5*((F$3^2-A760^2)^0.5-(F$3^2-A$14^2)^0.5-(F$3*LN((A$14*(F$3+(F$3^2-A760^2)^0.5))/(A760*(F$3+(F$3^2-A$14^2)^0.5)))))))</f>
        <v>44796514.605480194</v>
      </c>
      <c r="M760" s="15">
        <f t="shared" si="70"/>
        <v>1.420488159737449</v>
      </c>
    </row>
    <row r="761" spans="1:13" x14ac:dyDescent="0.25">
      <c r="A761">
        <f t="shared" si="71"/>
        <v>743</v>
      </c>
      <c r="B761" s="15">
        <f>E$3+(((E$6*B$3)/(D$6*A$6))^0.5*((G$3^2-A761^2)^0.5-(F$3^2-A761^2)^0.5))</f>
        <v>0.45999466788643595</v>
      </c>
      <c r="C761" s="15">
        <f>(((B$3*(G$3^2-A761^2)/A$6)+(D$6*D$3^2/C$6))^0.5)-(((B$3*(F$3^2-A761^2)/A$6)+(D$6*C$3^2/C$6))^0.5)</f>
        <v>0.45836122053741946</v>
      </c>
      <c r="D761" s="15">
        <f>((E$6*B$3*A$6)/(D$6*F$6^2))^0.5*((A761/(G$3^2-A761^2)^0.5)/(A761/(F$3^2-A761^2)^0.5))</f>
        <v>5.7946500772616328E-7</v>
      </c>
      <c r="E761" s="15">
        <f t="shared" si="66"/>
        <v>18.274008483652285</v>
      </c>
      <c r="F761" s="9">
        <f>(B$3/F$6)*((A761/(((B$3/A$6)*(G$3^2-A761^2))+(D$6*D$3^2/C$6))^0.5)-(A761/(((B$3/A$6)*(F$3^2-A761^2))+(D$6*C$3^2/C$6))^0.5))</f>
        <v>-5.8062167199972472E-9</v>
      </c>
      <c r="G761" s="9">
        <f t="shared" si="67"/>
        <v>-0.18310485048183317</v>
      </c>
      <c r="H761" s="9">
        <f>F$6*((D$6)/(E$6*B$3*A$6))^0.5*(((G$3^2-A761^2)^0.5-(G$3^2-G$6^2)^0.5-(G$3*LN((G$6*(G$3+(G$3^2-A761^2)^0.5))/(A761*(G$3+(G$3^2-G$6^2)^0.5)))))-((F$3^2-A761^2)^0.5-(F$3^2-G$6^2)^0.5-(F$3*LN((G$6*(F$3+(F$3^2-A761^2)^0.5))/(A761*(F$3+(F$3^2-G$6^2)^0.5))))))</f>
        <v>1819724.5429821487</v>
      </c>
      <c r="I761" s="15">
        <f t="shared" si="68"/>
        <v>5.7703086725715017E-2</v>
      </c>
      <c r="J761" s="9">
        <f>X$3*(((B$10-A761^2)^0.5-(B$10-H$6^2)^0.5-(B$10^0.5*LN((H$6/A761)*((B$10^0.5+(B$10-A761^2)^0.5)/(B$10^0.5+(B$10-A761^2)^0.5)))))-((A$10-A761^2)^0.5-(A$10-H$6^2)^0.5-(A$10^0.5*LN((H$6/A761)*((A$10^0.5+(A$10-A761^2)^0.5)/(A$10^0.5+(A$10-A761^2)^0.5))))))</f>
        <v>43053164.87688686</v>
      </c>
      <c r="K761" s="15">
        <f t="shared" si="69"/>
        <v>1.3652069024888021</v>
      </c>
      <c r="L761" s="9">
        <f>((X$3*((B$10-B$14^2)^0.5-(B$10-H$6^2)^0.5-(B$10^0.5*LN((H$6/B$14)*((B$10^0.5+(B$10-B$14^2)^0.5)/(B$10^0.5+(B$10-B$14^2)^0.5))))))+(F$6*((D$6)/(E$6*B$3*A$6))^0.5*((G$3^2-A761^2)^0.5-(G$3^2-B$14^2)^0.5-(G$3*LN((B$14*(G$3+(G$3^2-A761^2)^0.5))/(A761*(G$3+(G$3^2-B$14^2)^0.5)))))))-((X$3*((A$10-A$14^2)^0.5-(A$10-H$6^2)^0.5-(A$10^0.5*LN((H$6/A$14)*((A$10^0.5+(A$10-A$14^2)^0.5)/(A$10^0.5+(A$10-A$14^2)^0.5))))))+(F$6*((D$6)/(E$6*B$3*A$6))^0.5*((F$3^2-A761^2)^0.5-(F$3^2-A$14^2)^0.5-(F$3*LN((A$14*(F$3+(F$3^2-A761^2)^0.5))/(A761*(F$3+(F$3^2-A$14^2)^0.5)))))))</f>
        <v>44747791.037343025</v>
      </c>
      <c r="M761" s="15">
        <f t="shared" si="70"/>
        <v>1.4189431455271126</v>
      </c>
    </row>
    <row r="762" spans="1:13" x14ac:dyDescent="0.25">
      <c r="A762">
        <f t="shared" si="71"/>
        <v>744</v>
      </c>
      <c r="B762" s="15">
        <f>E$3+(((E$6*B$3)/(D$6*A$6))^0.5*((G$3^2-A762^2)^0.5-(F$3^2-A762^2)^0.5))</f>
        <v>0.45992600989608334</v>
      </c>
      <c r="C762" s="15">
        <f>(((B$3*(G$3^2-A762^2)/A$6)+(D$6*D$3^2/C$6))^0.5)-(((B$3*(F$3^2-A762^2)/A$6)+(D$6*C$3^2/C$6))^0.5)</f>
        <v>0.45838155732484154</v>
      </c>
      <c r="D762" s="15">
        <f>((E$6*B$3*A$6)/(D$6*F$6^2))^0.5*((A762/(G$3^2-A762^2)^0.5)/(A762/(F$3^2-A762^2)^0.5))</f>
        <v>5.7952646787932216E-7</v>
      </c>
      <c r="E762" s="15">
        <f t="shared" si="66"/>
        <v>18.275946691042304</v>
      </c>
      <c r="F762" s="9">
        <f>(B$3/F$6)*((A762/(((B$3/A$6)*(G$3^2-A762^2))+(D$6*D$3^2/C$6))^0.5)-(A762/(((B$3/A$6)*(F$3^2-A762^2))+(D$6*C$3^2/C$6))^0.5))</f>
        <v>-5.8148052119730268E-9</v>
      </c>
      <c r="G762" s="9">
        <f t="shared" si="67"/>
        <v>-0.18337569716478136</v>
      </c>
      <c r="H762" s="9">
        <f>F$6*((D$6)/(E$6*B$3*A$6))^0.5*(((G$3^2-A762^2)^0.5-(G$3^2-G$6^2)^0.5-(G$3*LN((G$6*(G$3+(G$3^2-A762^2)^0.5))/(A762*(G$3+(G$3^2-G$6^2)^0.5)))))-((F$3^2-A762^2)^0.5-(F$3^2-G$6^2)^0.5-(F$3*LN((G$6*(F$3+(F$3^2-A762^2)^0.5))/(A762*(F$3+(F$3^2-G$6^2)^0.5))))))</f>
        <v>1770983.1986797366</v>
      </c>
      <c r="I762" s="15">
        <f t="shared" si="68"/>
        <v>5.615750883687648E-2</v>
      </c>
      <c r="J762" s="9">
        <f>X$3*(((B$10-A762^2)^0.5-(B$10-H$6^2)^0.5-(B$10^0.5*LN((H$6/A762)*((B$10^0.5+(B$10-A762^2)^0.5)/(B$10^0.5+(B$10-A762^2)^0.5)))))-((A$10-A762^2)^0.5-(A$10-H$6^2)^0.5-(A$10^0.5*LN((H$6/A762)*((A$10^0.5+(A$10-A762^2)^0.5)/(A$10^0.5+(A$10-A762^2)^0.5))))))</f>
        <v>43067004.222186945</v>
      </c>
      <c r="K762" s="15">
        <f t="shared" si="69"/>
        <v>1.3656457452494593</v>
      </c>
      <c r="L762" s="9">
        <f>((X$3*((B$10-B$14^2)^0.5-(B$10-H$6^2)^0.5-(B$10^0.5*LN((H$6/B$14)*((B$10^0.5+(B$10-B$14^2)^0.5)/(B$10^0.5+(B$10-B$14^2)^0.5))))))+(F$6*((D$6)/(E$6*B$3*A$6))^0.5*((G$3^2-A762^2)^0.5-(G$3^2-B$14^2)^0.5-(G$3*LN((B$14*(G$3+(G$3^2-A762^2)^0.5))/(A762*(G$3+(G$3^2-B$14^2)^0.5)))))))-((X$3*((A$10-A$14^2)^0.5-(A$10-H$6^2)^0.5-(A$10^0.5*LN((H$6/A$14)*((A$10^0.5+(A$10-A$14^2)^0.5)/(A$10^0.5+(A$10-A$14^2)^0.5))))))+(F$6*((D$6)/(E$6*B$3*A$6))^0.5*((F$3^2-A762^2)^0.5-(F$3^2-A$14^2)^0.5-(F$3*LN((A$14*(F$3+(F$3^2-A762^2)^0.5))/(A762*(F$3+(F$3^2-A$14^2)^0.5)))))))</f>
        <v>44699049.693040848</v>
      </c>
      <c r="M762" s="15">
        <f t="shared" si="70"/>
        <v>1.4173975676382815</v>
      </c>
    </row>
    <row r="763" spans="1:13" x14ac:dyDescent="0.25">
      <c r="A763">
        <f t="shared" si="71"/>
        <v>745</v>
      </c>
      <c r="B763" s="15">
        <f>E$3+(((E$6*B$3)/(D$6*A$6))^0.5*((G$3^2-A763^2)^0.5-(F$3^2-A763^2)^0.5))</f>
        <v>0.45985690401527918</v>
      </c>
      <c r="C763" s="15">
        <f>(((B$3*(G$3^2-A763^2)/A$6)+(D$6*D$3^2/C$6))^0.5)-(((B$3*(F$3^2-A763^2)/A$6)+(D$6*C$3^2/C$6))^0.5)</f>
        <v>0.45840192417774261</v>
      </c>
      <c r="D763" s="15">
        <f>((E$6*B$3*A$6)/(D$6*F$6^2))^0.5*((A763/(G$3^2-A763^2)^0.5)/(A763/(F$3^2-A763^2)^0.5))</f>
        <v>5.7958844209194196E-7</v>
      </c>
      <c r="E763" s="15">
        <f t="shared" si="66"/>
        <v>18.277901109811481</v>
      </c>
      <c r="F763" s="9">
        <f>(B$3/F$6)*((A763/(((B$3/A$6)*(G$3^2-A763^2))+(D$6*D$3^2/C$6))^0.5)-(A763/(((B$3/A$6)*(F$3^2-A763^2))+(D$6*C$3^2/C$6))^0.5))</f>
        <v>-5.8233969990493828E-9</v>
      </c>
      <c r="G763" s="9">
        <f t="shared" si="67"/>
        <v>-0.18364664776202136</v>
      </c>
      <c r="H763" s="9">
        <f>F$6*((D$6)/(E$6*B$3*A$6))^0.5*(((G$3^2-A763^2)^0.5-(G$3^2-G$6^2)^0.5-(G$3*LN((G$6*(G$3+(G$3^2-A763^2)^0.5))/(A763*(G$3+(G$3^2-G$6^2)^0.5)))))-((F$3^2-A763^2)^0.5-(F$3^2-G$6^2)^0.5-(F$3*LN((G$6*(F$3+(F$3^2-A763^2)^0.5))/(A763*(F$3+(F$3^2-G$6^2)^0.5))))))</f>
        <v>1722223.5841841591</v>
      </c>
      <c r="I763" s="15">
        <f t="shared" si="68"/>
        <v>5.4611351604013161E-2</v>
      </c>
      <c r="J763" s="9">
        <f>X$3*(((B$10-A763^2)^0.5-(B$10-H$6^2)^0.5-(B$10^0.5*LN((H$6/A763)*((B$10^0.5+(B$10-A763^2)^0.5)/(B$10^0.5+(B$10-A763^2)^0.5)))))-((A$10-A763^2)^0.5-(A$10-H$6^2)^0.5-(A$10^0.5*LN((H$6/A763)*((A$10^0.5+(A$10-A763^2)^0.5)/(A$10^0.5+(A$10-A763^2)^0.5))))))</f>
        <v>43080826.245409861</v>
      </c>
      <c r="K763" s="15">
        <f t="shared" si="69"/>
        <v>1.3660840387306525</v>
      </c>
      <c r="L763" s="9">
        <f>((X$3*((B$10-B$14^2)^0.5-(B$10-H$6^2)^0.5-(B$10^0.5*LN((H$6/B$14)*((B$10^0.5+(B$10-B$14^2)^0.5)/(B$10^0.5+(B$10-B$14^2)^0.5))))))+(F$6*((D$6)/(E$6*B$3*A$6))^0.5*((G$3^2-A763^2)^0.5-(G$3^2-B$14^2)^0.5-(G$3*LN((B$14*(G$3+(G$3^2-A763^2)^0.5))/(A763*(G$3+(G$3^2-B$14^2)^0.5)))))))-((X$3*((A$10-A$14^2)^0.5-(A$10-H$6^2)^0.5-(A$10^0.5*LN((H$6/A$14)*((A$10^0.5+(A$10-A$14^2)^0.5)/(A$10^0.5+(A$10-A$14^2)^0.5))))))+(F$6*((D$6)/(E$6*B$3*A$6))^0.5*((F$3^2-A763^2)^0.5-(F$3^2-A$14^2)^0.5-(F$3*LN((A$14*(F$3+(F$3^2-A763^2)^0.5))/(A763*(F$3+(F$3^2-A$14^2)^0.5)))))))</f>
        <v>44650290.07854557</v>
      </c>
      <c r="M763" s="15">
        <f t="shared" si="70"/>
        <v>1.4158514104054278</v>
      </c>
    </row>
    <row r="764" spans="1:13" x14ac:dyDescent="0.25">
      <c r="A764">
        <f t="shared" si="71"/>
        <v>746</v>
      </c>
      <c r="B764" s="15">
        <f>E$3+(((E$6*B$3)/(D$6*A$6))^0.5*((G$3^2-A764^2)^0.5-(F$3^2-A764^2)^0.5))</f>
        <v>0.45978734572386254</v>
      </c>
      <c r="C764" s="15">
        <f>(((B$3*(G$3^2-A764^2)/A$6)+(D$6*D$3^2/C$6))^0.5)-(((B$3*(F$3^2-A764^2)/A$6)+(D$6*C$3^2/C$6))^0.5)</f>
        <v>0.45842232110768322</v>
      </c>
      <c r="D764" s="15">
        <f>((E$6*B$3*A$6)/(D$6*F$6^2))^0.5*((A764/(G$3^2-A764^2)^0.5)/(A764/(F$3^2-A764^2)^0.5))</f>
        <v>5.7965093667182486E-7</v>
      </c>
      <c r="E764" s="15">
        <f t="shared" si="66"/>
        <v>18.279871938882671</v>
      </c>
      <c r="F764" s="9">
        <f>(B$3/F$6)*((A764/(((B$3/A$6)*(G$3^2-A764^2))+(D$6*D$3^2/C$6))^0.5)-(A764/(((B$3/A$6)*(F$3^2-A764^2))+(D$6*C$3^2/C$6))^0.5))</f>
        <v>-5.8319920868671525E-9</v>
      </c>
      <c r="G764" s="9">
        <f t="shared" si="67"/>
        <v>-0.18391770245144251</v>
      </c>
      <c r="H764" s="9">
        <f>F$6*((D$6)/(E$6*B$3*A$6))^0.5*(((G$3^2-A764^2)^0.5-(G$3^2-G$6^2)^0.5-(G$3*LN((G$6*(G$3+(G$3^2-A764^2)^0.5))/(A764*(G$3+(G$3^2-G$6^2)^0.5)))))-((F$3^2-A764^2)^0.5-(F$3^2-G$6^2)^0.5-(F$3*LN((G$6*(F$3+(F$3^2-A764^2)^0.5))/(A764*(F$3+(F$3^2-G$6^2)^0.5))))))</f>
        <v>1673445.2020071645</v>
      </c>
      <c r="I764" s="15">
        <f t="shared" si="68"/>
        <v>5.3064599251876093E-2</v>
      </c>
      <c r="J764" s="9">
        <f>X$3*(((B$10-A764^2)^0.5-(B$10-H$6^2)^0.5-(B$10^0.5*LN((H$6/A764)*((B$10^0.5+(B$10-A764^2)^0.5)/(B$10^0.5+(B$10-A764^2)^0.5)))))-((A$10-A764^2)^0.5-(A$10-H$6^2)^0.5-(A$10^0.5*LN((H$6/A764)*((A$10^0.5+(A$10-A764^2)^0.5)/(A$10^0.5+(A$10-A764^2)^0.5))))))</f>
        <v>43094630.995064937</v>
      </c>
      <c r="K764" s="15">
        <f t="shared" si="69"/>
        <v>1.366521784470603</v>
      </c>
      <c r="L764" s="9">
        <f>((X$3*((B$10-B$14^2)^0.5-(B$10-H$6^2)^0.5-(B$10^0.5*LN((H$6/B$14)*((B$10^0.5+(B$10-B$14^2)^0.5)/(B$10^0.5+(B$10-B$14^2)^0.5))))))+(F$6*((D$6)/(E$6*B$3*A$6))^0.5*((G$3^2-A764^2)^0.5-(G$3^2-B$14^2)^0.5-(G$3*LN((B$14*(G$3+(G$3^2-A764^2)^0.5))/(A764*(G$3+(G$3^2-B$14^2)^0.5)))))))-((X$3*((A$10-A$14^2)^0.5-(A$10-H$6^2)^0.5-(A$10^0.5*LN((H$6/A$14)*((A$10^0.5+(A$10-A$14^2)^0.5)/(A$10^0.5+(A$10-A$14^2)^0.5))))))+(F$6*((D$6)/(E$6*B$3*A$6))^0.5*((F$3^2-A764^2)^0.5-(F$3^2-A$14^2)^0.5-(F$3*LN((A$14*(F$3+(F$3^2-A764^2)^0.5))/(A764*(F$3+(F$3^2-A$14^2)^0.5)))))))</f>
        <v>44601511.696369171</v>
      </c>
      <c r="M764" s="15">
        <f t="shared" si="70"/>
        <v>1.4143046580533096</v>
      </c>
    </row>
    <row r="765" spans="1:13" x14ac:dyDescent="0.25">
      <c r="A765">
        <f t="shared" si="71"/>
        <v>747</v>
      </c>
      <c r="B765" s="15">
        <f>E$3+(((E$6*B$3)/(D$6*A$6))^0.5*((G$3^2-A765^2)^0.5-(F$3^2-A765^2)^0.5))</f>
        <v>0.45971733043714241</v>
      </c>
      <c r="C765" s="15">
        <f>(((B$3*(G$3^2-A765^2)/A$6)+(D$6*D$3^2/C$6))^0.5)-(((B$3*(F$3^2-A765^2)/A$6)+(D$6*C$3^2/C$6))^0.5)</f>
        <v>0.45844274812621677</v>
      </c>
      <c r="D765" s="15">
        <f>((E$6*B$3*A$6)/(D$6*F$6^2))^0.5*((A765/(G$3^2-A765^2)^0.5)/(A765/(F$3^2-A765^2)^0.5))</f>
        <v>5.7971395803080156E-7</v>
      </c>
      <c r="E765" s="15">
        <f t="shared" si="66"/>
        <v>18.281859380459359</v>
      </c>
      <c r="F765" s="9">
        <f>(B$3/F$6)*((A765/(((B$3/A$6)*(G$3^2-A765^2))+(D$6*D$3^2/C$6))^0.5)-(A765/(((B$3/A$6)*(F$3^2-A765^2))+(D$6*C$3^2/C$6))^0.5))</f>
        <v>-5.8405904810722433E-9</v>
      </c>
      <c r="G765" s="9">
        <f t="shared" si="67"/>
        <v>-0.18418886141109425</v>
      </c>
      <c r="H765" s="9">
        <f>F$6*((D$6)/(E$6*B$3*A$6))^0.5*(((G$3^2-A765^2)^0.5-(G$3^2-G$6^2)^0.5-(G$3*LN((G$6*(G$3+(G$3^2-A765^2)^0.5))/(A765*(G$3+(G$3^2-G$6^2)^0.5)))))-((F$3^2-A765^2)^0.5-(F$3^2-G$6^2)^0.5-(F$3*LN((G$6*(F$3+(F$3^2-A765^2)^0.5))/(A765*(F$3+(F$3^2-G$6^2)^0.5))))))</f>
        <v>1624647.5511391484</v>
      </c>
      <c r="I765" s="15">
        <f t="shared" si="68"/>
        <v>5.1517235893554933E-2</v>
      </c>
      <c r="J765" s="9">
        <f>X$3*(((B$10-A765^2)^0.5-(B$10-H$6^2)^0.5-(B$10^0.5*LN((H$6/A765)*((B$10^0.5+(B$10-A765^2)^0.5)/(B$10^0.5+(B$10-A765^2)^0.5)))))-((A$10-A765^2)^0.5-(A$10-H$6^2)^0.5-(A$10^0.5*LN((H$6/A765)*((A$10^0.5+(A$10-A765^2)^0.5)/(A$10^0.5+(A$10-A765^2)^0.5))))))</f>
        <v>43108418.519465335</v>
      </c>
      <c r="K765" s="15">
        <f t="shared" si="69"/>
        <v>1.3669589840013108</v>
      </c>
      <c r="L765" s="9">
        <f>((X$3*((B$10-B$14^2)^0.5-(B$10-H$6^2)^0.5-(B$10^0.5*LN((H$6/B$14)*((B$10^0.5+(B$10-B$14^2)^0.5)/(B$10^0.5+(B$10-B$14^2)^0.5))))))+(F$6*((D$6)/(E$6*B$3*A$6))^0.5*((G$3^2-A765^2)^0.5-(G$3^2-B$14^2)^0.5-(G$3*LN((B$14*(G$3+(G$3^2-A765^2)^0.5))/(A765*(G$3+(G$3^2-B$14^2)^0.5)))))))-((X$3*((A$10-A$14^2)^0.5-(A$10-H$6^2)^0.5-(A$10^0.5*LN((H$6/A$14)*((A$10^0.5+(A$10-A$14^2)^0.5)/(A$10^0.5+(A$10-A$14^2)^0.5))))))+(F$6*((D$6)/(E$6*B$3*A$6))^0.5*((F$3^2-A765^2)^0.5-(F$3^2-A$14^2)^0.5-(F$3*LN((A$14*(F$3+(F$3^2-A765^2)^0.5))/(A765*(F$3+(F$3^2-A$14^2)^0.5)))))))</f>
        <v>44552714.045500755</v>
      </c>
      <c r="M765" s="15">
        <f t="shared" si="70"/>
        <v>1.4127572946949758</v>
      </c>
    </row>
    <row r="766" spans="1:13" x14ac:dyDescent="0.25">
      <c r="A766">
        <f t="shared" si="71"/>
        <v>748</v>
      </c>
      <c r="B766" s="15">
        <f>E$3+(((E$6*B$3)/(D$6*A$6))^0.5*((G$3^2-A766^2)^0.5-(F$3^2-A766^2)^0.5))</f>
        <v>0.45964685350471002</v>
      </c>
      <c r="C766" s="15">
        <f>(((B$3*(G$3^2-A766^2)/A$6)+(D$6*D$3^2/C$6))^0.5)-(((B$3*(F$3^2-A766^2)/A$6)+(D$6*C$3^2/C$6))^0.5)</f>
        <v>0.45846320524491091</v>
      </c>
      <c r="D766" s="15">
        <f>((E$6*B$3*A$6)/(D$6*F$6^2))^0.5*((A766/(G$3^2-A766^2)^0.5)/(A766/(F$3^2-A766^2)^0.5))</f>
        <v>5.7977751268688432E-7</v>
      </c>
      <c r="E766" s="15">
        <f t="shared" si="66"/>
        <v>18.283863640093582</v>
      </c>
      <c r="F766" s="9">
        <f>(B$3/F$6)*((A766/(((B$3/A$6)*(G$3^2-A766^2))+(D$6*D$3^2/C$6))^0.5)-(A766/(((B$3/A$6)*(F$3^2-A766^2))+(D$6*C$3^2/C$6))^0.5))</f>
        <v>-5.849192187315953E-9</v>
      </c>
      <c r="G766" s="9">
        <f t="shared" si="67"/>
        <v>-0.18446012481919591</v>
      </c>
      <c r="H766" s="9">
        <f>F$6*((D$6)/(E$6*B$3*A$6))^0.5*(((G$3^2-A766^2)^0.5-(G$3^2-G$6^2)^0.5-(G$3*LN((G$6*(G$3+(G$3^2-A766^2)^0.5))/(A766*(G$3+(G$3^2-G$6^2)^0.5)))))-((F$3^2-A766^2)^0.5-(F$3^2-G$6^2)^0.5-(F$3*LN((G$6*(F$3+(F$3^2-A766^2)^0.5))/(A766*(F$3+(F$3^2-G$6^2)^0.5))))))</f>
        <v>1575830.1269893881</v>
      </c>
      <c r="I766" s="15">
        <f t="shared" si="68"/>
        <v>4.9969245528582833E-2</v>
      </c>
      <c r="J766" s="9">
        <f>X$3*(((B$10-A766^2)^0.5-(B$10-H$6^2)^0.5-(B$10^0.5*LN((H$6/A766)*((B$10^0.5+(B$10-A766^2)^0.5)/(B$10^0.5+(B$10-A766^2)^0.5)))))-((A$10-A766^2)^0.5-(A$10-H$6^2)^0.5-(A$10^0.5*LN((H$6/A766)*((A$10^0.5+(A$10-A766^2)^0.5)/(A$10^0.5+(A$10-A766^2)^0.5))))))</f>
        <v>43122188.866731055</v>
      </c>
      <c r="K766" s="15">
        <f t="shared" si="69"/>
        <v>1.367395638848651</v>
      </c>
      <c r="L766" s="9">
        <f>((X$3*((B$10-B$14^2)^0.5-(B$10-H$6^2)^0.5-(B$10^0.5*LN((H$6/B$14)*((B$10^0.5+(B$10-B$14^2)^0.5)/(B$10^0.5+(B$10-B$14^2)^0.5))))))+(F$6*((D$6)/(E$6*B$3*A$6))^0.5*((G$3^2-A766^2)^0.5-(G$3^2-B$14^2)^0.5-(G$3*LN((B$14*(G$3+(G$3^2-A766^2)^0.5))/(A766*(G$3+(G$3^2-B$14^2)^0.5)))))))-((X$3*((A$10-A$14^2)^0.5-(A$10-H$6^2)^0.5-(A$10^0.5*LN((H$6/A$14)*((A$10^0.5+(A$10-A$14^2)^0.5)/(A$10^0.5+(A$10-A$14^2)^0.5))))))+(F$6*((D$6)/(E$6*B$3*A$6))^0.5*((F$3^2-A766^2)^0.5-(F$3^2-A$14^2)^0.5-(F$3*LN((A$14*(F$3+(F$3^2-A766^2)^0.5))/(A766*(F$3+(F$3^2-A$14^2)^0.5)))))))</f>
        <v>44503896.621351242</v>
      </c>
      <c r="M766" s="15">
        <f t="shared" si="70"/>
        <v>1.4112093043300116</v>
      </c>
    </row>
    <row r="767" spans="1:13" x14ac:dyDescent="0.25">
      <c r="A767">
        <f t="shared" si="71"/>
        <v>749</v>
      </c>
      <c r="B767" s="15">
        <f>E$3+(((E$6*B$3)/(D$6*A$6))^0.5*((G$3^2-A767^2)^0.5-(F$3^2-A767^2)^0.5))</f>
        <v>0.45957591020922783</v>
      </c>
      <c r="C767" s="15">
        <f>(((B$3*(G$3^2-A767^2)/A$6)+(D$6*D$3^2/C$6))^0.5)-(((B$3*(F$3^2-A767^2)/A$6)+(D$6*C$3^2/C$6))^0.5)</f>
        <v>0.45848369247540433</v>
      </c>
      <c r="D767" s="15">
        <f>((E$6*B$3*A$6)/(D$6*F$6^2))^0.5*((A767/(G$3^2-A767^2)^0.5)/(A767/(F$3^2-A767^2)^0.5))</f>
        <v>5.7984160726647253E-7</v>
      </c>
      <c r="E767" s="15">
        <f t="shared" si="66"/>
        <v>18.285884926755479</v>
      </c>
      <c r="F767" s="9">
        <f>(B$3/F$6)*((A767/(((B$3/A$6)*(G$3^2-A767^2))+(D$6*D$3^2/C$6))^0.5)-(A767/(((B$3/A$6)*(F$3^2-A767^2))+(D$6*C$3^2/C$6))^0.5))</f>
        <v>-5.8577972112556146E-9</v>
      </c>
      <c r="G767" s="9">
        <f t="shared" si="67"/>
        <v>-0.18473149285415708</v>
      </c>
      <c r="H767" s="9">
        <f>F$6*((D$6)/(E$6*B$3*A$6))^0.5*(((G$3^2-A767^2)^0.5-(G$3^2-G$6^2)^0.5-(G$3*LN((G$6*(G$3+(G$3^2-A767^2)^0.5))/(A767*(G$3+(G$3^2-G$6^2)^0.5)))))-((F$3^2-A767^2)^0.5-(F$3^2-G$6^2)^0.5-(F$3*LN((G$6*(F$3+(F$3^2-A767^2)^0.5))/(A767*(F$3+(F$3^2-G$6^2)^0.5))))))</f>
        <v>1526992.4213295237</v>
      </c>
      <c r="I767" s="15">
        <f t="shared" si="68"/>
        <v>4.8420612041144208E-2</v>
      </c>
      <c r="J767" s="9">
        <f>X$3*(((B$10-A767^2)^0.5-(B$10-H$6^2)^0.5-(B$10^0.5*LN((H$6/A767)*((B$10^0.5+(B$10-A767^2)^0.5)/(B$10^0.5+(B$10-A767^2)^0.5)))))-((A$10-A767^2)^0.5-(A$10-H$6^2)^0.5-(A$10^0.5*LN((H$6/A767)*((A$10^0.5+(A$10-A767^2)^0.5)/(A$10^0.5+(A$10-A767^2)^0.5))))))</f>
        <v>43135942.084786944</v>
      </c>
      <c r="K767" s="15">
        <f t="shared" si="69"/>
        <v>1.3678317505323105</v>
      </c>
      <c r="L767" s="9">
        <f>((X$3*((B$10-B$14^2)^0.5-(B$10-H$6^2)^0.5-(B$10^0.5*LN((H$6/B$14)*((B$10^0.5+(B$10-B$14^2)^0.5)/(B$10^0.5+(B$10-B$14^2)^0.5))))))+(F$6*((D$6)/(E$6*B$3*A$6))^0.5*((G$3^2-A767^2)^0.5-(G$3^2-B$14^2)^0.5-(G$3*LN((B$14*(G$3+(G$3^2-A767^2)^0.5))/(A767*(G$3+(G$3^2-B$14^2)^0.5)))))))-((X$3*((A$10-A$14^2)^0.5-(A$10-H$6^2)^0.5-(A$10^0.5*LN((H$6/A$14)*((A$10^0.5+(A$10-A$14^2)^0.5)/(A$10^0.5+(A$10-A$14^2)^0.5))))))+(F$6*((D$6)/(E$6*B$3*A$6))^0.5*((F$3^2-A767^2)^0.5-(F$3^2-A$14^2)^0.5-(F$3*LN((A$14*(F$3+(F$3^2-A767^2)^0.5))/(A767*(F$3+(F$3^2-A$14^2)^0.5)))))))</f>
        <v>44455058.915691376</v>
      </c>
      <c r="M767" s="15">
        <f t="shared" si="70"/>
        <v>1.4096606708425727</v>
      </c>
    </row>
    <row r="768" spans="1:13" x14ac:dyDescent="0.25">
      <c r="A768">
        <f t="shared" si="71"/>
        <v>750</v>
      </c>
      <c r="B768" s="15">
        <f>E$3+(((E$6*B$3)/(D$6*A$6))^0.5*((G$3^2-A768^2)^0.5-(F$3^2-A768^2)^0.5))</f>
        <v>0.45950449576518615</v>
      </c>
      <c r="C768" s="15">
        <f>(((B$3*(G$3^2-A768^2)/A$6)+(D$6*D$3^2/C$6))^0.5)-(((B$3*(F$3^2-A768^2)/A$6)+(D$6*C$3^2/C$6))^0.5)</f>
        <v>0.45850420982927176</v>
      </c>
      <c r="D768" s="15">
        <f>((E$6*B$3*A$6)/(D$6*F$6^2))^0.5*((A768/(G$3^2-A768^2)^0.5)/(A768/(F$3^2-A768^2)^0.5))</f>
        <v>5.7990624850661544E-7</v>
      </c>
      <c r="E768" s="15">
        <f t="shared" si="66"/>
        <v>18.287923452904625</v>
      </c>
      <c r="F768" s="9">
        <f>(B$3/F$6)*((A768/(((B$3/A$6)*(G$3^2-A768^2))+(D$6*D$3^2/C$6))^0.5)-(A768/(((B$3/A$6)*(F$3^2-A768^2))+(D$6*C$3^2/C$6))^0.5))</f>
        <v>-5.8664055585531489E-9</v>
      </c>
      <c r="G768" s="9">
        <f t="shared" si="67"/>
        <v>-0.18500296569453209</v>
      </c>
      <c r="H768" s="9">
        <f>F$6*((D$6)/(E$6*B$3*A$6))^0.5*(((G$3^2-A768^2)^0.5-(G$3^2-G$6^2)^0.5-(G$3*LN((G$6*(G$3+(G$3^2-A768^2)^0.5))/(A768*(G$3+(G$3^2-G$6^2)^0.5)))))-((F$3^2-A768^2)^0.5-(F$3^2-G$6^2)^0.5-(F$3*LN((G$6*(F$3+(F$3^2-A768^2)^0.5))/(A768*(F$3+(F$3^2-G$6^2)^0.5))))))</f>
        <v>1478133.9222235617</v>
      </c>
      <c r="I768" s="15">
        <f t="shared" si="68"/>
        <v>4.6871319197855206E-2</v>
      </c>
      <c r="J768" s="9">
        <f>X$3*(((B$10-A768^2)^0.5-(B$10-H$6^2)^0.5-(B$10^0.5*LN((H$6/A768)*((B$10^0.5+(B$10-A768^2)^0.5)/(B$10^0.5+(B$10-A768^2)^0.5)))))-((A$10-A768^2)^0.5-(A$10-H$6^2)^0.5-(A$10^0.5*LN((H$6/A768)*((A$10^0.5+(A$10-A768^2)^0.5)/(A$10^0.5+(A$10-A768^2)^0.5))))))</f>
        <v>43149678.221379869</v>
      </c>
      <c r="K768" s="15">
        <f t="shared" si="69"/>
        <v>1.3682673205663327</v>
      </c>
      <c r="L768" s="9">
        <f>((X$3*((B$10-B$14^2)^0.5-(B$10-H$6^2)^0.5-(B$10^0.5*LN((H$6/B$14)*((B$10^0.5+(B$10-B$14^2)^0.5)/(B$10^0.5+(B$10-B$14^2)^0.5))))))+(F$6*((D$6)/(E$6*B$3*A$6))^0.5*((G$3^2-A768^2)^0.5-(G$3^2-B$14^2)^0.5-(G$3*LN((B$14*(G$3+(G$3^2-A768^2)^0.5))/(A768*(G$3+(G$3^2-B$14^2)^0.5)))))))-((X$3*((A$10-A$14^2)^0.5-(A$10-H$6^2)^0.5-(A$10^0.5*LN((H$6/A$14)*((A$10^0.5+(A$10-A$14^2)^0.5)/(A$10^0.5+(A$10-A$14^2)^0.5))))))+(F$6*((D$6)/(E$6*B$3*A$6))^0.5*((F$3^2-A768^2)^0.5-(F$3^2-A$14^2)^0.5-(F$3*LN((A$14*(F$3+(F$3^2-A768^2)^0.5))/(A768*(F$3+(F$3^2-A$14^2)^0.5)))))))</f>
        <v>44406200.416584969</v>
      </c>
      <c r="M768" s="15">
        <f t="shared" si="70"/>
        <v>1.4081113779992698</v>
      </c>
    </row>
    <row r="769" spans="1:13" x14ac:dyDescent="0.25">
      <c r="A769">
        <f t="shared" si="71"/>
        <v>751</v>
      </c>
      <c r="B769" s="15">
        <f>E$3+(((E$6*B$3)/(D$6*A$6))^0.5*((G$3^2-A769^2)^0.5-(F$3^2-A769^2)^0.5))</f>
        <v>0.45943260531763663</v>
      </c>
      <c r="C769" s="15">
        <f>(((B$3*(G$3^2-A769^2)/A$6)+(D$6*D$3^2/C$6))^0.5)-(((B$3*(F$3^2-A769^2)/A$6)+(D$6*C$3^2/C$6))^0.5)</f>
        <v>0.45852475731819453</v>
      </c>
      <c r="D769" s="15">
        <f>((E$6*B$3*A$6)/(D$6*F$6^2))^0.5*((A769/(G$3^2-A769^2)^0.5)/(A769/(F$3^2-A769^2)^0.5))</f>
        <v>5.7997144325732937E-7</v>
      </c>
      <c r="E769" s="15">
        <f t="shared" si="66"/>
        <v>18.28997943456314</v>
      </c>
      <c r="F769" s="9">
        <f>(B$3/F$6)*((A769/(((B$3/A$6)*(G$3^2-A769^2))+(D$6*D$3^2/C$6))^0.5)-(A769/(((B$3/A$6)*(F$3^2-A769^2))+(D$6*C$3^2/C$6))^0.5))</f>
        <v>-5.8750172348768333E-9</v>
      </c>
      <c r="G769" s="9">
        <f t="shared" si="67"/>
        <v>-0.1852745435190758</v>
      </c>
      <c r="H769" s="9">
        <f>F$6*((D$6)/(E$6*B$3*A$6))^0.5*(((G$3^2-A769^2)^0.5-(G$3^2-G$6^2)^0.5-(G$3*LN((G$6*(G$3+(G$3^2-A769^2)^0.5))/(A769*(G$3+(G$3^2-G$6^2)^0.5)))))-((F$3^2-A769^2)^0.5-(F$3^2-G$6^2)^0.5-(F$3*LN((G$6*(F$3+(F$3^2-A769^2)^0.5))/(A769*(F$3+(F$3^2-G$6^2)^0.5))))))</f>
        <v>1429254.1139727603</v>
      </c>
      <c r="I769" s="15">
        <f t="shared" si="68"/>
        <v>4.5321350646015987E-2</v>
      </c>
      <c r="J769" s="9">
        <f>X$3*(((B$10-A769^2)^0.5-(B$10-H$6^2)^0.5-(B$10^0.5*LN((H$6/A769)*((B$10^0.5+(B$10-A769^2)^0.5)/(B$10^0.5+(B$10-A769^2)^0.5)))))-((A$10-A769^2)^0.5-(A$10-H$6^2)^0.5-(A$10^0.5*LN((H$6/A769)*((A$10^0.5+(A$10-A769^2)^0.5)/(A$10^0.5+(A$10-A769^2)^0.5))))))</f>
        <v>43163397.324053451</v>
      </c>
      <c r="K769" s="15">
        <f t="shared" si="69"/>
        <v>1.368702350458316</v>
      </c>
      <c r="L769" s="9">
        <f>((X$3*((B$10-B$14^2)^0.5-(B$10-H$6^2)^0.5-(B$10^0.5*LN((H$6/B$14)*((B$10^0.5+(B$10-B$14^2)^0.5)/(B$10^0.5+(B$10-B$14^2)^0.5))))))+(F$6*((D$6)/(E$6*B$3*A$6))^0.5*((G$3^2-A769^2)^0.5-(G$3^2-B$14^2)^0.5-(G$3*LN((B$14*(G$3+(G$3^2-A769^2)^0.5))/(A769*(G$3+(G$3^2-B$14^2)^0.5)))))))-((X$3*((A$10-A$14^2)^0.5-(A$10-H$6^2)^0.5-(A$10^0.5*LN((H$6/A$14)*((A$10^0.5+(A$10-A$14^2)^0.5)/(A$10^0.5+(A$10-A$14^2)^0.5))))))+(F$6*((D$6)/(E$6*B$3*A$6))^0.5*((F$3^2-A769^2)^0.5-(F$3^2-A$14^2)^0.5-(F$3*LN((A$14*(F$3+(F$3^2-A769^2)^0.5))/(A769*(F$3+(F$3^2-A$14^2)^0.5)))))))</f>
        <v>44357320.608334541</v>
      </c>
      <c r="M769" s="15">
        <f t="shared" si="70"/>
        <v>1.4065614094474423</v>
      </c>
    </row>
    <row r="770" spans="1:13" x14ac:dyDescent="0.25">
      <c r="A770">
        <f t="shared" si="71"/>
        <v>752</v>
      </c>
      <c r="B770" s="15">
        <f>E$3+(((E$6*B$3)/(D$6*A$6))^0.5*((G$3^2-A770^2)^0.5-(F$3^2-A770^2)^0.5))</f>
        <v>0.45936023394089326</v>
      </c>
      <c r="C770" s="15">
        <f>(((B$3*(G$3^2-A770^2)/A$6)+(D$6*D$3^2/C$6))^0.5)-(((B$3*(F$3^2-A770^2)/A$6)+(D$6*C$3^2/C$6))^0.5)</f>
        <v>0.45854533495381133</v>
      </c>
      <c r="D770" s="15">
        <f>((E$6*B$3*A$6)/(D$6*F$6^2))^0.5*((A770/(G$3^2-A770^2)^0.5)/(A770/(F$3^2-A770^2)^0.5))</f>
        <v>5.8003719848397662E-7</v>
      </c>
      <c r="E770" s="15">
        <f t="shared" si="66"/>
        <v>18.292053091390688</v>
      </c>
      <c r="F770" s="9">
        <f>(B$3/F$6)*((A770/(((B$3/A$6)*(G$3^2-A770^2))+(D$6*D$3^2/C$6))^0.5)-(A770/(((B$3/A$6)*(F$3^2-A770^2))+(D$6*C$3^2/C$6))^0.5))</f>
        <v>-5.8836322458996121E-9</v>
      </c>
      <c r="G770" s="9">
        <f t="shared" si="67"/>
        <v>-0.18554622650669017</v>
      </c>
      <c r="H770" s="9">
        <f>F$6*((D$6)/(E$6*B$3*A$6))^0.5*(((G$3^2-A770^2)^0.5-(G$3^2-G$6^2)^0.5-(G$3*LN((G$6*(G$3+(G$3^2-A770^2)^0.5))/(A770*(G$3+(G$3^2-G$6^2)^0.5)))))-((F$3^2-A770^2)^0.5-(F$3^2-G$6^2)^0.5-(F$3*LN((G$6*(F$3+(F$3^2-A770^2)^0.5))/(A770*(F$3+(F$3^2-G$6^2)^0.5))))))</f>
        <v>1380352.4770440145</v>
      </c>
      <c r="I770" s="15">
        <f t="shared" si="68"/>
        <v>4.377068991133988E-2</v>
      </c>
      <c r="J770" s="9">
        <f>X$3*(((B$10-A770^2)^0.5-(B$10-H$6^2)^0.5-(B$10^0.5*LN((H$6/A770)*((B$10^0.5+(B$10-A770^2)^0.5)/(B$10^0.5+(B$10-A770^2)^0.5)))))-((A$10-A770^2)^0.5-(A$10-H$6^2)^0.5-(A$10^0.5*LN((H$6/A770)*((A$10^0.5+(A$10-A770^2)^0.5)/(A$10^0.5+(A$10-A770^2)^0.5))))))</f>
        <v>43177099.440169282</v>
      </c>
      <c r="K770" s="15">
        <f t="shared" si="69"/>
        <v>1.3691368417100864</v>
      </c>
      <c r="L770" s="9">
        <f>((X$3*((B$10-B$14^2)^0.5-(B$10-H$6^2)^0.5-(B$10^0.5*LN((H$6/B$14)*((B$10^0.5+(B$10-B$14^2)^0.5)/(B$10^0.5+(B$10-B$14^2)^0.5))))))+(F$6*((D$6)/(E$6*B$3*A$6))^0.5*((G$3^2-A770^2)^0.5-(G$3^2-B$14^2)^0.5-(G$3*LN((B$14*(G$3+(G$3^2-A770^2)^0.5))/(A770*(G$3+(G$3^2-B$14^2)^0.5)))))))-((X$3*((A$10-A$14^2)^0.5-(A$10-H$6^2)^0.5-(A$10^0.5*LN((H$6/A$14)*((A$10^0.5+(A$10-A$14^2)^0.5)/(A$10^0.5+(A$10-A$14^2)^0.5))))))+(F$6*((D$6)/(E$6*B$3*A$6))^0.5*((F$3^2-A770^2)^0.5-(F$3^2-A$14^2)^0.5-(F$3*LN((A$14*(F$3+(F$3^2-A770^2)^0.5))/(A770*(F$3+(F$3^2-A$14^2)^0.5)))))))</f>
        <v>44308418.971405029</v>
      </c>
      <c r="M770" s="15">
        <f t="shared" si="70"/>
        <v>1.4050107487127419</v>
      </c>
    </row>
    <row r="771" spans="1:13" x14ac:dyDescent="0.25">
      <c r="A771">
        <f t="shared" si="71"/>
        <v>753</v>
      </c>
      <c r="B771" s="15">
        <f>E$3+(((E$6*B$3)/(D$6*A$6))^0.5*((G$3^2-A771^2)^0.5-(F$3^2-A771^2)^0.5))</f>
        <v>0.45928737663720526</v>
      </c>
      <c r="C771" s="15">
        <f>(((B$3*(G$3^2-A771^2)/A$6)+(D$6*D$3^2/C$6))^0.5)-(((B$3*(F$3^2-A771^2)/A$6)+(D$6*C$3^2/C$6))^0.5)</f>
        <v>0.45856594274780349</v>
      </c>
      <c r="D771" s="15">
        <f>((E$6*B$3*A$6)/(D$6*F$6^2))^0.5*((A771/(G$3^2-A771^2)^0.5)/(A771/(F$3^2-A771^2)^0.5))</f>
        <v>5.8010352126970072E-7</v>
      </c>
      <c r="E771" s="15">
        <f t="shared" si="66"/>
        <v>18.294144646761282</v>
      </c>
      <c r="F771" s="9">
        <f>(B$3/F$6)*((A771/(((B$3/A$6)*(G$3^2-A771^2))+(D$6*D$3^2/C$6))^0.5)-(A771/(((B$3/A$6)*(F$3^2-A771^2))+(D$6*C$3^2/C$6))^0.5))</f>
        <v>-5.8922505973001424E-9</v>
      </c>
      <c r="G771" s="9">
        <f t="shared" si="67"/>
        <v>-0.1858180148364573</v>
      </c>
      <c r="H771" s="9">
        <f>F$6*((D$6)/(E$6*B$3*A$6))^0.5*(((G$3^2-A771^2)^0.5-(G$3^2-G$6^2)^0.5-(G$3*LN((G$6*(G$3+(G$3^2-A771^2)^0.5))/(A771*(G$3+(G$3^2-G$6^2)^0.5)))))-((F$3^2-A771^2)^0.5-(F$3^2-G$6^2)^0.5-(F$3*LN((G$6*(F$3+(F$3^2-A771^2)^0.5))/(A771*(F$3+(F$3^2-G$6^2)^0.5))))))</f>
        <v>1331428.4880103522</v>
      </c>
      <c r="I771" s="15">
        <f t="shared" si="68"/>
        <v>4.2219320396066469E-2</v>
      </c>
      <c r="J771" s="9">
        <f>X$3*(((B$10-A771^2)^0.5-(B$10-H$6^2)^0.5-(B$10^0.5*LN((H$6/A771)*((B$10^0.5+(B$10-A771^2)^0.5)/(B$10^0.5+(B$10-A771^2)^0.5)))))-((A$10-A771^2)^0.5-(A$10-H$6^2)^0.5-(A$10^0.5*LN((H$6/A771)*((A$10^0.5+(A$10-A771^2)^0.5)/(A$10^0.5+(A$10-A771^2)^0.5))))))</f>
        <v>43190784.616901875</v>
      </c>
      <c r="K771" s="15">
        <f t="shared" si="69"/>
        <v>1.3695707958175378</v>
      </c>
      <c r="L771" s="9">
        <f>((X$3*((B$10-B$14^2)^0.5-(B$10-H$6^2)^0.5-(B$10^0.5*LN((H$6/B$14)*((B$10^0.5+(B$10-B$14^2)^0.5)/(B$10^0.5+(B$10-B$14^2)^0.5))))))+(F$6*((D$6)/(E$6*B$3*A$6))^0.5*((G$3^2-A771^2)^0.5-(G$3^2-B$14^2)^0.5-(G$3*LN((B$14*(G$3+(G$3^2-A771^2)^0.5))/(A771*(G$3+(G$3^2-B$14^2)^0.5)))))))-((X$3*((A$10-A$14^2)^0.5-(A$10-H$6^2)^0.5-(A$10^0.5*LN((H$6/A$14)*((A$10^0.5+(A$10-A$14^2)^0.5)/(A$10^0.5+(A$10-A$14^2)^0.5))))))+(F$6*((D$6)/(E$6*B$3*A$6))^0.5*((F$3^2-A771^2)^0.5-(F$3^2-A$14^2)^0.5-(F$3*LN((A$14*(F$3+(F$3^2-A771^2)^0.5))/(A771*(F$3+(F$3^2-A$14^2)^0.5)))))))</f>
        <v>44259494.98237133</v>
      </c>
      <c r="M771" s="15">
        <f t="shared" si="70"/>
        <v>1.4034593791974674</v>
      </c>
    </row>
    <row r="772" spans="1:13" x14ac:dyDescent="0.25">
      <c r="A772">
        <f t="shared" si="71"/>
        <v>754</v>
      </c>
      <c r="B772" s="15">
        <f>E$3+(((E$6*B$3)/(D$6*A$6))^0.5*((G$3^2-A772^2)^0.5-(F$3^2-A772^2)^0.5))</f>
        <v>0.45921402833539798</v>
      </c>
      <c r="C772" s="15">
        <f>(((B$3*(G$3^2-A772^2)/A$6)+(D$6*D$3^2/C$6))^0.5)-(((B$3*(F$3^2-A772^2)/A$6)+(D$6*C$3^2/C$6))^0.5)</f>
        <v>0.45858658071189495</v>
      </c>
      <c r="D772" s="15">
        <f>((E$6*B$3*A$6)/(D$6*F$6^2))^0.5*((A772/(G$3^2-A772^2)^0.5)/(A772/(F$3^2-A772^2)^0.5))</f>
        <v>5.8017041881792754E-7</v>
      </c>
      <c r="E772" s="15">
        <f t="shared" si="66"/>
        <v>18.296254327842163</v>
      </c>
      <c r="F772" s="9">
        <f>(B$3/F$6)*((A772/(((B$3/A$6)*(G$3^2-A772^2))+(D$6*D$3^2/C$6))^0.5)-(A772/(((B$3/A$6)*(F$3^2-A772^2))+(D$6*C$3^2/C$6))^0.5))</f>
        <v>-5.9008722947631973E-9</v>
      </c>
      <c r="G772" s="9">
        <f t="shared" si="67"/>
        <v>-0.18608990868765218</v>
      </c>
      <c r="H772" s="9">
        <f>F$6*((D$6)/(E$6*B$3*A$6))^0.5*(((G$3^2-A772^2)^0.5-(G$3^2-G$6^2)^0.5-(G$3*LN((G$6*(G$3+(G$3^2-A772^2)^0.5))/(A772*(G$3+(G$3^2-G$6^2)^0.5)))))-((F$3^2-A772^2)^0.5-(F$3^2-G$6^2)^0.5-(F$3*LN((G$6*(F$3+(F$3^2-A772^2)^0.5))/(A772*(F$3+(F$3^2-G$6^2)^0.5))))))</f>
        <v>1282481.6194818614</v>
      </c>
      <c r="I772" s="15">
        <f t="shared" si="68"/>
        <v>4.0667225376771352E-2</v>
      </c>
      <c r="J772" s="9">
        <f>X$3*(((B$10-A772^2)^0.5-(B$10-H$6^2)^0.5-(B$10^0.5*LN((H$6/A772)*((B$10^0.5+(B$10-A772^2)^0.5)/(B$10^0.5+(B$10-A772^2)^0.5)))))-((A$10-A772^2)^0.5-(A$10-H$6^2)^0.5-(A$10^0.5*LN((H$6/A772)*((A$10^0.5+(A$10-A772^2)^0.5)/(A$10^0.5+(A$10-A772^2)^0.5))))))</f>
        <v>43204452.901239678</v>
      </c>
      <c r="K772" s="15">
        <f t="shared" si="69"/>
        <v>1.3700042142706645</v>
      </c>
      <c r="L772" s="9">
        <f>((X$3*((B$10-B$14^2)^0.5-(B$10-H$6^2)^0.5-(B$10^0.5*LN((H$6/B$14)*((B$10^0.5+(B$10-B$14^2)^0.5)/(B$10^0.5+(B$10-B$14^2)^0.5))))))+(F$6*((D$6)/(E$6*B$3*A$6))^0.5*((G$3^2-A772^2)^0.5-(G$3^2-B$14^2)^0.5-(G$3*LN((B$14*(G$3+(G$3^2-A772^2)^0.5))/(A772*(G$3+(G$3^2-B$14^2)^0.5)))))))-((X$3*((A$10-A$14^2)^0.5-(A$10-H$6^2)^0.5-(A$10^0.5*LN((H$6/A$14)*((A$10^0.5+(A$10-A$14^2)^0.5)/(A$10^0.5+(A$10-A$14^2)^0.5))))))+(F$6*((D$6)/(E$6*B$3*A$6))^0.5*((F$3^2-A772^2)^0.5-(F$3^2-A$14^2)^0.5-(F$3*LN((A$14*(F$3+(F$3^2-A772^2)^0.5))/(A772*(F$3+(F$3^2-A$14^2)^0.5)))))))</f>
        <v>44210548.113843918</v>
      </c>
      <c r="M772" s="15">
        <f t="shared" si="70"/>
        <v>1.4019072841782065</v>
      </c>
    </row>
    <row r="773" spans="1:13" x14ac:dyDescent="0.25">
      <c r="A773">
        <f t="shared" si="71"/>
        <v>755</v>
      </c>
      <c r="B773" s="15">
        <f>E$3+(((E$6*B$3)/(D$6*A$6))^0.5*((G$3^2-A773^2)^0.5-(F$3^2-A773^2)^0.5))</f>
        <v>0.45914018388948497</v>
      </c>
      <c r="C773" s="15">
        <f>(((B$3*(G$3^2-A773^2)/A$6)+(D$6*D$3^2/C$6))^0.5)-(((B$3*(F$3^2-A773^2)/A$6)+(D$6*C$3^2/C$6))^0.5)</f>
        <v>0.45860724885778126</v>
      </c>
      <c r="D773" s="15">
        <f>((E$6*B$3*A$6)/(D$6*F$6^2))^0.5*((A773/(G$3^2-A773^2)^0.5)/(A773/(F$3^2-A773^2)^0.5))</f>
        <v>5.8023789845492807E-7</v>
      </c>
      <c r="E773" s="15">
        <f t="shared" si="66"/>
        <v>18.298382365674613</v>
      </c>
      <c r="F773" s="9">
        <f>(B$3/F$6)*((A773/(((B$3/A$6)*(G$3^2-A773^2))+(D$6*D$3^2/C$6))^0.5)-(A773/(((B$3/A$6)*(F$3^2-A773^2))+(D$6*C$3^2/C$6))^0.5))</f>
        <v>-5.9094973439780572E-9</v>
      </c>
      <c r="G773" s="9">
        <f t="shared" si="67"/>
        <v>-0.18636190823969201</v>
      </c>
      <c r="H773" s="9">
        <f>F$6*((D$6)/(E$6*B$3*A$6))^0.5*(((G$3^2-A773^2)^0.5-(G$3^2-G$6^2)^0.5-(G$3*LN((G$6*(G$3+(G$3^2-A773^2)^0.5))/(A773*(G$3+(G$3^2-G$6^2)^0.5)))))-((F$3^2-A773^2)^0.5-(F$3^2-G$6^2)^0.5-(F$3*LN((G$6*(F$3+(F$3^2-A773^2)^0.5))/(A773*(F$3+(F$3^2-G$6^2)^0.5))))))</f>
        <v>1233511.3400341228</v>
      </c>
      <c r="I773" s="15">
        <f t="shared" si="68"/>
        <v>3.9114388002096739E-2</v>
      </c>
      <c r="J773" s="9">
        <f>X$3*(((B$10-A773^2)^0.5-(B$10-H$6^2)^0.5-(B$10^0.5*LN((H$6/A773)*((B$10^0.5+(B$10-A773^2)^0.5)/(B$10^0.5+(B$10-A773^2)^0.5)))))-((A$10-A773^2)^0.5-(A$10-H$6^2)^0.5-(A$10^0.5*LN((H$6/A773)*((A$10^0.5+(A$10-A773^2)^0.5)/(A$10^0.5+(A$10-A773^2)^0.5))))))</f>
        <v>43218104.339982063</v>
      </c>
      <c r="K773" s="15">
        <f t="shared" si="69"/>
        <v>1.3704370985534646</v>
      </c>
      <c r="L773" s="9">
        <f>((X$3*((B$10-B$14^2)^0.5-(B$10-H$6^2)^0.5-(B$10^0.5*LN((H$6/B$14)*((B$10^0.5+(B$10-B$14^2)^0.5)/(B$10^0.5+(B$10-B$14^2)^0.5))))))+(F$6*((D$6)/(E$6*B$3*A$6))^0.5*((G$3^2-A773^2)^0.5-(G$3^2-B$14^2)^0.5-(G$3*LN((B$14*(G$3+(G$3^2-A773^2)^0.5))/(A773*(G$3+(G$3^2-B$14^2)^0.5)))))))-((X$3*((A$10-A$14^2)^0.5-(A$10-H$6^2)^0.5-(A$10^0.5*LN((H$6/A$14)*((A$10^0.5+(A$10-A$14^2)^0.5)/(A$10^0.5+(A$10-A$14^2)^0.5))))))+(F$6*((D$6)/(E$6*B$3*A$6))^0.5*((F$3^2-A773^2)^0.5-(F$3^2-A$14^2)^0.5-(F$3*LN((A$14*(F$3+(F$3^2-A773^2)^0.5))/(A773*(F$3+(F$3^2-A$14^2)^0.5)))))))</f>
        <v>44161577.834395409</v>
      </c>
      <c r="M773" s="15">
        <f t="shared" si="70"/>
        <v>1.4003544468035074</v>
      </c>
    </row>
    <row r="774" spans="1:13" x14ac:dyDescent="0.25">
      <c r="A774">
        <f t="shared" si="71"/>
        <v>756</v>
      </c>
      <c r="B774" s="15">
        <f>E$3+(((E$6*B$3)/(D$6*A$6))^0.5*((G$3^2-A774^2)^0.5-(F$3^2-A774^2)^0.5))</f>
        <v>0.45906583807724394</v>
      </c>
      <c r="C774" s="15">
        <f>(((B$3*(G$3^2-A774^2)/A$6)+(D$6*D$3^2/C$6))^0.5)-(((B$3*(F$3^2-A774^2)/A$6)+(D$6*C$3^2/C$6))^0.5)</f>
        <v>0.45862794719721478</v>
      </c>
      <c r="D774" s="15">
        <f>((E$6*B$3*A$6)/(D$6*F$6^2))^0.5*((A774/(G$3^2-A774^2)^0.5)/(A774/(F$3^2-A774^2)^0.5))</f>
        <v>5.8030596763244776E-7</v>
      </c>
      <c r="E774" s="15">
        <f t="shared" si="66"/>
        <v>18.300528995256872</v>
      </c>
      <c r="F774" s="9">
        <f>(B$3/F$6)*((A774/(((B$3/A$6)*(G$3^2-A774^2))+(D$6*D$3^2/C$6))^0.5)-(A774/(((B$3/A$6)*(F$3^2-A774^2))+(D$6*C$3^2/C$6))^0.5))</f>
        <v>-5.9181257506401154E-9</v>
      </c>
      <c r="G774" s="9">
        <f t="shared" si="67"/>
        <v>-0.18663401367218668</v>
      </c>
      <c r="H774" s="9">
        <f>F$6*((D$6)/(E$6*B$3*A$6))^0.5*(((G$3^2-A774^2)^0.5-(G$3^2-G$6^2)^0.5-(G$3*LN((G$6*(G$3+(G$3^2-A774^2)^0.5))/(A774*(G$3+(G$3^2-G$6^2)^0.5)))))-((F$3^2-A774^2)^0.5-(F$3^2-G$6^2)^0.5-(F$3*LN((G$6*(F$3+(F$3^2-A774^2)^0.5))/(A774*(F$3+(F$3^2-G$6^2)^0.5))))))</f>
        <v>1184517.114146647</v>
      </c>
      <c r="I774" s="15">
        <f t="shared" si="68"/>
        <v>3.7560791290799311E-2</v>
      </c>
      <c r="J774" s="9">
        <f>X$3*(((B$10-A774^2)^0.5-(B$10-H$6^2)^0.5-(B$10^0.5*LN((H$6/A774)*((B$10^0.5+(B$10-A774^2)^0.5)/(B$10^0.5+(B$10-A774^2)^0.5)))))-((A$10-A774^2)^0.5-(A$10-H$6^2)^0.5-(A$10^0.5*LN((H$6/A774)*((A$10^0.5+(A$10-A774^2)^0.5)/(A$10^0.5+(A$10-A774^2)^0.5))))))</f>
        <v>43231738.979747355</v>
      </c>
      <c r="K774" s="15">
        <f t="shared" si="69"/>
        <v>1.3708694501441956</v>
      </c>
      <c r="L774" s="9">
        <f>((X$3*((B$10-B$14^2)^0.5-(B$10-H$6^2)^0.5-(B$10^0.5*LN((H$6/B$14)*((B$10^0.5+(B$10-B$14^2)^0.5)/(B$10^0.5+(B$10-B$14^2)^0.5))))))+(F$6*((D$6)/(E$6*B$3*A$6))^0.5*((G$3^2-A774^2)^0.5-(G$3^2-B$14^2)^0.5-(G$3*LN((B$14*(G$3+(G$3^2-A774^2)^0.5))/(A774*(G$3+(G$3^2-B$14^2)^0.5)))))))-((X$3*((A$10-A$14^2)^0.5-(A$10-H$6^2)^0.5-(A$10^0.5*LN((H$6/A$14)*((A$10^0.5+(A$10-A$14^2)^0.5)/(A$10^0.5+(A$10-A$14^2)^0.5))))))+(F$6*((D$6)/(E$6*B$3*A$6))^0.5*((F$3^2-A774^2)^0.5-(F$3^2-A$14^2)^0.5-(F$3*LN((A$14*(F$3+(F$3^2-A774^2)^0.5))/(A774*(F$3+(F$3^2-A$14^2)^0.5)))))))</f>
        <v>44112583.60850811</v>
      </c>
      <c r="M774" s="15">
        <f t="shared" si="70"/>
        <v>1.3988008500922156</v>
      </c>
    </row>
    <row r="775" spans="1:13" x14ac:dyDescent="0.25">
      <c r="A775">
        <f t="shared" si="71"/>
        <v>757</v>
      </c>
      <c r="B775" s="15">
        <f>E$3+(((E$6*B$3)/(D$6*A$6))^0.5*((G$3^2-A775^2)^0.5-(F$3^2-A775^2)^0.5))</f>
        <v>0.45899098559876422</v>
      </c>
      <c r="C775" s="15">
        <f>(((B$3*(G$3^2-A775^2)/A$6)+(D$6*D$3^2/C$6))^0.5)-(((B$3*(F$3^2-A775^2)/A$6)+(D$6*C$3^2/C$6))^0.5)</f>
        <v>0.45864867574196211</v>
      </c>
      <c r="D775" s="15">
        <f>((E$6*B$3*A$6)/(D$6*F$6^2))^0.5*((A775/(G$3^2-A775^2)^0.5)/(A775/(F$3^2-A775^2)^0.5))</f>
        <v>5.803746339304032E-7</v>
      </c>
      <c r="E775" s="15">
        <f t="shared" si="66"/>
        <v>18.302694455629197</v>
      </c>
      <c r="F775" s="9">
        <f>(B$3/F$6)*((A775/(((B$3/A$6)*(G$3^2-A775^2))+(D$6*D$3^2/C$6))^0.5)-(A775/(((B$3/A$6)*(F$3^2-A775^2))+(D$6*C$3^2/C$6))^0.5))</f>
        <v>-5.9267575204502411E-9</v>
      </c>
      <c r="G775" s="9">
        <f t="shared" si="67"/>
        <v>-0.18690622516491881</v>
      </c>
      <c r="H775" s="9">
        <f>F$6*((D$6)/(E$6*B$3*A$6))^0.5*(((G$3^2-A775^2)^0.5-(G$3^2-G$6^2)^0.5-(G$3*LN((G$6*(G$3+(G$3^2-A775^2)^0.5))/(A775*(G$3+(G$3^2-G$6^2)^0.5)))))-((F$3^2-A775^2)^0.5-(F$3^2-G$6^2)^0.5-(F$3*LN((G$6*(F$3+(F$3^2-A775^2)^0.5))/(A775*(F$3+(F$3^2-G$6^2)^0.5))))))</f>
        <v>1135498.4021268573</v>
      </c>
      <c r="I775" s="15">
        <f t="shared" si="68"/>
        <v>3.6006418129339718E-2</v>
      </c>
      <c r="J775" s="9">
        <f>X$3*(((B$10-A775^2)^0.5-(B$10-H$6^2)^0.5-(B$10^0.5*LN((H$6/A775)*((B$10^0.5+(B$10-A775^2)^0.5)/(B$10^0.5+(B$10-A775^2)^0.5)))))-((A$10-A775^2)^0.5-(A$10-H$6^2)^0.5-(A$10^0.5*LN((H$6/A775)*((A$10^0.5+(A$10-A775^2)^0.5)/(A$10^0.5+(A$10-A775^2)^0.5))))))</f>
        <v>43245356.866972908</v>
      </c>
      <c r="K775" s="15">
        <f t="shared" si="69"/>
        <v>1.3713012705153764</v>
      </c>
      <c r="L775" s="9">
        <f>((X$3*((B$10-B$14^2)^0.5-(B$10-H$6^2)^0.5-(B$10^0.5*LN((H$6/B$14)*((B$10^0.5+(B$10-B$14^2)^0.5)/(B$10^0.5+(B$10-B$14^2)^0.5))))))+(F$6*((D$6)/(E$6*B$3*A$6))^0.5*((G$3^2-A775^2)^0.5-(G$3^2-B$14^2)^0.5-(G$3*LN((B$14*(G$3+(G$3^2-A775^2)^0.5))/(A775*(G$3+(G$3^2-B$14^2)^0.5)))))))-((X$3*((A$10-A$14^2)^0.5-(A$10-H$6^2)^0.5-(A$10^0.5*LN((H$6/A$14)*((A$10^0.5+(A$10-A$14^2)^0.5)/(A$10^0.5+(A$10-A$14^2)^0.5))))))+(F$6*((D$6)/(E$6*B$3*A$6))^0.5*((F$3^2-A775^2)^0.5-(F$3^2-A$14^2)^0.5-(F$3*LN((A$14*(F$3+(F$3^2-A775^2)^0.5))/(A775*(F$3+(F$3^2-A$14^2)^0.5)))))))</f>
        <v>44063564.89648819</v>
      </c>
      <c r="M775" s="15">
        <f t="shared" si="70"/>
        <v>1.3972464769307518</v>
      </c>
    </row>
    <row r="776" spans="1:13" x14ac:dyDescent="0.25">
      <c r="A776">
        <f t="shared" si="71"/>
        <v>758</v>
      </c>
      <c r="B776" s="15">
        <f>E$3+(((E$6*B$3)/(D$6*A$6))^0.5*((G$3^2-A776^2)^0.5-(F$3^2-A776^2)^0.5))</f>
        <v>0.45891562107495537</v>
      </c>
      <c r="C776" s="15">
        <f>(((B$3*(G$3^2-A776^2)/A$6)+(D$6*D$3^2/C$6))^0.5)-(((B$3*(F$3^2-A776^2)/A$6)+(D$6*C$3^2/C$6))^0.5)</f>
        <v>0.45866943450379694</v>
      </c>
      <c r="D776" s="15">
        <f>((E$6*B$3*A$6)/(D$6*F$6^2))^0.5*((A776/(G$3^2-A776^2)^0.5)/(A776/(F$3^2-A776^2)^0.5))</f>
        <v>5.8044390505965018E-7</v>
      </c>
      <c r="E776" s="15">
        <f t="shared" si="66"/>
        <v>18.304878989961129</v>
      </c>
      <c r="F776" s="9">
        <f>(B$3/F$6)*((A776/(((B$3/A$6)*(G$3^2-A776^2))+(D$6*D$3^2/C$6))^0.5)-(A776/(((B$3/A$6)*(F$3^2-A776^2))+(D$6*C$3^2/C$6))^0.5))</f>
        <v>-5.9353926591146909E-9</v>
      </c>
      <c r="G776" s="9">
        <f t="shared" si="67"/>
        <v>-0.18717854289784089</v>
      </c>
      <c r="H776" s="9">
        <f>F$6*((D$6)/(E$6*B$3*A$6))^0.5*(((G$3^2-A776^2)^0.5-(G$3^2-G$6^2)^0.5-(G$3*LN((G$6*(G$3+(G$3^2-A776^2)^0.5))/(A776*(G$3+(G$3^2-G$6^2)^0.5)))))-((F$3^2-A776^2)^0.5-(F$3^2-G$6^2)^0.5-(F$3*LN((G$6*(F$3+(F$3^2-A776^2)^0.5))/(A776*(F$3+(F$3^2-G$6^2)^0.5))))))</f>
        <v>1086454.6600387255</v>
      </c>
      <c r="I776" s="15">
        <f t="shared" si="68"/>
        <v>3.4451251269619655E-2</v>
      </c>
      <c r="J776" s="9">
        <f>X$3*(((B$10-A776^2)^0.5-(B$10-H$6^2)^0.5-(B$10^0.5*LN((H$6/A776)*((B$10^0.5+(B$10-A776^2)^0.5)/(B$10^0.5+(B$10-A776^2)^0.5)))))-((A$10-A776^2)^0.5-(A$10-H$6^2)^0.5-(A$10^0.5*LN((H$6/A776)*((A$10^0.5+(A$10-A776^2)^0.5)/(A$10^0.5+(A$10-A776^2)^0.5))))))</f>
        <v>43258958.047904931</v>
      </c>
      <c r="K776" s="15">
        <f t="shared" si="69"/>
        <v>1.3717325611334643</v>
      </c>
      <c r="L776" s="9">
        <f>((X$3*((B$10-B$14^2)^0.5-(B$10-H$6^2)^0.5-(B$10^0.5*LN((H$6/B$14)*((B$10^0.5+(B$10-B$14^2)^0.5)/(B$10^0.5+(B$10-B$14^2)^0.5))))))+(F$6*((D$6)/(E$6*B$3*A$6))^0.5*((G$3^2-A776^2)^0.5-(G$3^2-B$14^2)^0.5-(G$3*LN((B$14*(G$3+(G$3^2-A776^2)^0.5))/(A776*(G$3+(G$3^2-B$14^2)^0.5)))))))-((X$3*((A$10-A$14^2)^0.5-(A$10-H$6^2)^0.5-(A$10^0.5*LN((H$6/A$14)*((A$10^0.5+(A$10-A$14^2)^0.5)/(A$10^0.5+(A$10-A$14^2)^0.5))))))+(F$6*((D$6)/(E$6*B$3*A$6))^0.5*((F$3^2-A776^2)^0.5-(F$3^2-A$14^2)^0.5-(F$3*LN((A$14*(F$3+(F$3^2-A776^2)^0.5))/(A776*(F$3+(F$3^2-A$14^2)^0.5)))))))</f>
        <v>44014521.154399872</v>
      </c>
      <c r="M776" s="15">
        <f t="shared" si="70"/>
        <v>1.3956913100710258</v>
      </c>
    </row>
    <row r="777" spans="1:13" x14ac:dyDescent="0.25">
      <c r="A777">
        <f t="shared" si="71"/>
        <v>759</v>
      </c>
      <c r="B777" s="15">
        <f>E$3+(((E$6*B$3)/(D$6*A$6))^0.5*((G$3^2-A777^2)^0.5-(F$3^2-A777^2)^0.5))</f>
        <v>0.45883973904602487</v>
      </c>
      <c r="C777" s="15">
        <f>(((B$3*(G$3^2-A777^2)/A$6)+(D$6*D$3^2/C$6))^0.5)-(((B$3*(F$3^2-A777^2)/A$6)+(D$6*C$3^2/C$6))^0.5)</f>
        <v>0.45869022349450717</v>
      </c>
      <c r="D777" s="15">
        <f>((E$6*B$3*A$6)/(D$6*F$6^2))^0.5*((A777/(G$3^2-A777^2)^0.5)/(A777/(F$3^2-A777^2)^0.5))</f>
        <v>5.8051378886482088E-7</v>
      </c>
      <c r="E777" s="15">
        <f t="shared" si="66"/>
        <v>18.307082845640991</v>
      </c>
      <c r="F777" s="9">
        <f>(B$3/F$6)*((A777/(((B$3/A$6)*(G$3^2-A777^2))+(D$6*D$3^2/C$6))^0.5)-(A777/(((B$3/A$6)*(F$3^2-A777^2))+(D$6*C$3^2/C$6))^0.5))</f>
        <v>-5.944031172345195E-9</v>
      </c>
      <c r="G777" s="9">
        <f t="shared" si="67"/>
        <v>-0.18745096705107808</v>
      </c>
      <c r="H777" s="9">
        <f>F$6*((D$6)/(E$6*B$3*A$6))^0.5*(((G$3^2-A777^2)^0.5-(G$3^2-G$6^2)^0.5-(G$3*LN((G$6*(G$3+(G$3^2-A777^2)^0.5))/(A777*(G$3+(G$3^2-G$6^2)^0.5)))))-((F$3^2-A777^2)^0.5-(F$3^2-G$6^2)^0.5-(F$3*LN((G$6*(F$3+(F$3^2-A777^2)^0.5))/(A777*(F$3+(F$3^2-G$6^2)^0.5))))))</f>
        <v>1037385.3396324823</v>
      </c>
      <c r="I777" s="15">
        <f t="shared" si="68"/>
        <v>3.2895273326752988E-2</v>
      </c>
      <c r="J777" s="9">
        <f>X$3*(((B$10-A777^2)^0.5-(B$10-H$6^2)^0.5-(B$10^0.5*LN((H$6/A777)*((B$10^0.5+(B$10-A777^2)^0.5)/(B$10^0.5+(B$10-A777^2)^0.5)))))-((A$10-A777^2)^0.5-(A$10-H$6^2)^0.5-(A$10^0.5*LN((H$6/A777)*((A$10^0.5+(A$10-A777^2)^0.5)/(A$10^0.5+(A$10-A777^2)^0.5))))))</f>
        <v>43272542.568617724</v>
      </c>
      <c r="K777" s="15">
        <f t="shared" si="69"/>
        <v>1.3721633234594661</v>
      </c>
      <c r="L777" s="9">
        <f>((X$3*((B$10-B$14^2)^0.5-(B$10-H$6^2)^0.5-(B$10^0.5*LN((H$6/B$14)*((B$10^0.5+(B$10-B$14^2)^0.5)/(B$10^0.5+(B$10-B$14^2)^0.5))))))+(F$6*((D$6)/(E$6*B$3*A$6))^0.5*((G$3^2-A777^2)^0.5-(G$3^2-B$14^2)^0.5-(G$3*LN((B$14*(G$3+(G$3^2-A777^2)^0.5))/(A777*(G$3+(G$3^2-B$14^2)^0.5)))))))-((X$3*((A$10-A$14^2)^0.5-(A$10-H$6^2)^0.5-(A$10^0.5*LN((H$6/A$14)*((A$10^0.5+(A$10-A$14^2)^0.5)/(A$10^0.5+(A$10-A$14^2)^0.5))))))+(F$6*((D$6)/(E$6*B$3*A$6))^0.5*((F$3^2-A777^2)^0.5-(F$3^2-A$14^2)^0.5-(F$3*LN((A$14*(F$3+(F$3^2-A777^2)^0.5))/(A777*(F$3+(F$3^2-A$14^2)^0.5)))))))</f>
        <v>43965451.833993912</v>
      </c>
      <c r="M777" s="15">
        <f t="shared" si="70"/>
        <v>1.3941353321281682</v>
      </c>
    </row>
    <row r="778" spans="1:13" x14ac:dyDescent="0.25">
      <c r="A778">
        <f t="shared" si="71"/>
        <v>760</v>
      </c>
      <c r="B778" s="15">
        <f>E$3+(((E$6*B$3)/(D$6*A$6))^0.5*((G$3^2-A778^2)^0.5-(F$3^2-A778^2)^0.5))</f>
        <v>0.45876333396991631</v>
      </c>
      <c r="C778" s="15">
        <f>(((B$3*(G$3^2-A778^2)/A$6)+(D$6*D$3^2/C$6))^0.5)-(((B$3*(F$3^2-A778^2)/A$6)+(D$6*C$3^2/C$6))^0.5)</f>
        <v>0.45871104272593755</v>
      </c>
      <c r="D778" s="15">
        <f>((E$6*B$3*A$6)/(D$6*F$6^2))^0.5*((A778/(G$3^2-A778^2)^0.5)/(A778/(F$3^2-A778^2)^0.5))</f>
        <v>5.805842933272393E-7</v>
      </c>
      <c r="E778" s="15">
        <f t="shared" si="66"/>
        <v>18.309306274367817</v>
      </c>
      <c r="F778" s="9">
        <f>(B$3/F$6)*((A778/(((B$3/A$6)*(G$3^2-A778^2))+(D$6*D$3^2/C$6))^0.5)-(A778/(((B$3/A$6)*(F$3^2-A778^2))+(D$6*C$3^2/C$6))^0.5))</f>
        <v>-5.9526730658592779E-9</v>
      </c>
      <c r="G778" s="9">
        <f t="shared" si="67"/>
        <v>-0.18772349780493816</v>
      </c>
      <c r="H778" s="9">
        <f>F$6*((D$6)/(E$6*B$3*A$6))^0.5*(((G$3^2-A778^2)^0.5-(G$3^2-G$6^2)^0.5-(G$3*LN((G$6*(G$3+(G$3^2-A778^2)^0.5))/(A778*(G$3+(G$3^2-G$6^2)^0.5)))))-((F$3^2-A778^2)^0.5-(F$3^2-G$6^2)^0.5-(F$3*LN((G$6*(F$3+(F$3^2-A778^2)^0.5))/(A778*(F$3+(F$3^2-G$6^2)^0.5))))))</f>
        <v>988289.88826929615</v>
      </c>
      <c r="I778" s="15">
        <f t="shared" si="68"/>
        <v>3.1338466776677329E-2</v>
      </c>
      <c r="J778" s="9">
        <f>X$3*(((B$10-A778^2)^0.5-(B$10-H$6^2)^0.5-(B$10^0.5*LN((H$6/A778)*((B$10^0.5+(B$10-A778^2)^0.5)/(B$10^0.5+(B$10-A778^2)^0.5)))))-((A$10-A778^2)^0.5-(A$10-H$6^2)^0.5-(A$10^0.5*LN((H$6/A778)*((A$10^0.5+(A$10-A778^2)^0.5)/(A$10^0.5+(A$10-A778^2)^0.5))))))</f>
        <v>43286110.47499954</v>
      </c>
      <c r="K778" s="15">
        <f t="shared" si="69"/>
        <v>1.3725935589484888</v>
      </c>
      <c r="L778" s="9">
        <f>((X$3*((B$10-B$14^2)^0.5-(B$10-H$6^2)^0.5-(B$10^0.5*LN((H$6/B$14)*((B$10^0.5+(B$10-B$14^2)^0.5)/(B$10^0.5+(B$10-B$14^2)^0.5))))))+(F$6*((D$6)/(E$6*B$3*A$6))^0.5*((G$3^2-A778^2)^0.5-(G$3^2-B$14^2)^0.5-(G$3*LN((B$14*(G$3+(G$3^2-A778^2)^0.5))/(A778*(G$3+(G$3^2-B$14^2)^0.5)))))))-((X$3*((A$10-A$14^2)^0.5-(A$10-H$6^2)^0.5-(A$10^0.5*LN((H$6/A$14)*((A$10^0.5+(A$10-A$14^2)^0.5)/(A$10^0.5+(A$10-A$14^2)^0.5))))))+(F$6*((D$6)/(E$6*B$3*A$6))^0.5*((F$3^2-A778^2)^0.5-(F$3^2-A$14^2)^0.5-(F$3*LN((A$14*(F$3+(F$3^2-A778^2)^0.5))/(A778*(F$3+(F$3^2-A$14^2)^0.5)))))))</f>
        <v>43916356.382630348</v>
      </c>
      <c r="M778" s="15">
        <f t="shared" si="70"/>
        <v>1.3925785255780805</v>
      </c>
    </row>
    <row r="779" spans="1:13" x14ac:dyDescent="0.25">
      <c r="A779">
        <f t="shared" si="71"/>
        <v>761</v>
      </c>
      <c r="B779" s="15">
        <f>E$3+(((E$6*B$3)/(D$6*A$6))^0.5*((G$3^2-A779^2)^0.5-(F$3^2-A779^2)^0.5))</f>
        <v>0.45868640022071405</v>
      </c>
      <c r="C779" s="15">
        <f>(((B$3*(G$3^2-A779^2)/A$6)+(D$6*D$3^2/C$6))^0.5)-(((B$3*(F$3^2-A779^2)/A$6)+(D$6*C$3^2/C$6))^0.5)</f>
        <v>0.45873189220992572</v>
      </c>
      <c r="D779" s="15">
        <f>((E$6*B$3*A$6)/(D$6*F$6^2))^0.5*((A779/(G$3^2-A779^2)^0.5)/(A779/(F$3^2-A779^2)^0.5))</f>
        <v>5.8065542656790911E-7</v>
      </c>
      <c r="E779" s="15">
        <f t="shared" si="66"/>
        <v>18.311549532245582</v>
      </c>
      <c r="F779" s="9">
        <f>(B$3/F$6)*((A779/(((B$3/A$6)*(G$3^2-A779^2))+(D$6*D$3^2/C$6))^0.5)-(A779/(((B$3/A$6)*(F$3^2-A779^2))+(D$6*C$3^2/C$6))^0.5))</f>
        <v>-5.9613183453800963E-9</v>
      </c>
      <c r="G779" s="9">
        <f t="shared" si="67"/>
        <v>-0.18799613533990672</v>
      </c>
      <c r="H779" s="9">
        <f>F$6*((D$6)/(E$6*B$3*A$6))^0.5*(((G$3^2-A779^2)^0.5-(G$3^2-G$6^2)^0.5-(G$3*LN((G$6*(G$3+(G$3^2-A779^2)^0.5))/(A779*(G$3+(G$3^2-G$6^2)^0.5)))))-((F$3^2-A779^2)^0.5-(F$3^2-G$6^2)^0.5-(F$3*LN((G$6*(F$3+(F$3^2-A779^2)^0.5))/(A779*(F$3+(F$3^2-G$6^2)^0.5))))))</f>
        <v>939167.74884258653</v>
      </c>
      <c r="I779" s="15">
        <f t="shared" si="68"/>
        <v>2.9780813953658884E-2</v>
      </c>
      <c r="J779" s="9">
        <f>X$3*(((B$10-A779^2)^0.5-(B$10-H$6^2)^0.5-(B$10^0.5*LN((H$6/A779)*((B$10^0.5+(B$10-A779^2)^0.5)/(B$10^0.5+(B$10-A779^2)^0.5)))))-((A$10-A779^2)^0.5-(A$10-H$6^2)^0.5-(A$10^0.5*LN((H$6/A779)*((A$10^0.5+(A$10-A779^2)^0.5)/(A$10^0.5+(A$10-A779^2)^0.5))))))</f>
        <v>43299661.812760651</v>
      </c>
      <c r="K779" s="15">
        <f t="shared" si="69"/>
        <v>1.3730232690499953</v>
      </c>
      <c r="L779" s="9">
        <f>((X$3*((B$10-B$14^2)^0.5-(B$10-H$6^2)^0.5-(B$10^0.5*LN((H$6/B$14)*((B$10^0.5+(B$10-B$14^2)^0.5)/(B$10^0.5+(B$10-B$14^2)^0.5))))))+(F$6*((D$6)/(E$6*B$3*A$6))^0.5*((G$3^2-A779^2)^0.5-(G$3^2-B$14^2)^0.5-(G$3*LN((B$14*(G$3+(G$3^2-A779^2)^0.5))/(A779*(G$3+(G$3^2-B$14^2)^0.5)))))))-((X$3*((A$10-A$14^2)^0.5-(A$10-H$6^2)^0.5-(A$10^0.5*LN((H$6/A$14)*((A$10^0.5+(A$10-A$14^2)^0.5)/(A$10^0.5+(A$10-A$14^2)^0.5))))))+(F$6*((D$6)/(E$6*B$3*A$6))^0.5*((F$3^2-A779^2)^0.5-(F$3^2-A$14^2)^0.5-(F$3*LN((A$14*(F$3+(F$3^2-A779^2)^0.5))/(A779*(F$3+(F$3^2-A$14^2)^0.5)))))))</f>
        <v>43867234.24320507</v>
      </c>
      <c r="M779" s="15">
        <f t="shared" si="70"/>
        <v>1.3910208727551074</v>
      </c>
    </row>
    <row r="780" spans="1:13" x14ac:dyDescent="0.25">
      <c r="A780">
        <f t="shared" si="71"/>
        <v>762</v>
      </c>
      <c r="B780" s="15">
        <f>E$3+(((E$6*B$3)/(D$6*A$6))^0.5*((G$3^2-A780^2)^0.5-(F$3^2-A780^2)^0.5))</f>
        <v>0.45860893208700659</v>
      </c>
      <c r="C780" s="15">
        <f>(((B$3*(G$3^2-A780^2)/A$6)+(D$6*D$3^2/C$6))^0.5)-(((B$3*(F$3^2-A780^2)/A$6)+(D$6*C$3^2/C$6))^0.5)</f>
        <v>0.45875277195831643</v>
      </c>
      <c r="D780" s="15">
        <f>((E$6*B$3*A$6)/(D$6*F$6^2))^0.5*((A780/(G$3^2-A780^2)^0.5)/(A780/(F$3^2-A780^2)^0.5))</f>
        <v>5.8072719685058327E-7</v>
      </c>
      <c r="E780" s="15">
        <f t="shared" si="66"/>
        <v>18.313812879879993</v>
      </c>
      <c r="F780" s="9">
        <f>(B$3/F$6)*((A780/(((B$3/A$6)*(G$3^2-A780^2))+(D$6*D$3^2/C$6))^0.5)-(A780/(((B$3/A$6)*(F$3^2-A780^2))+(D$6*C$3^2/C$6))^0.5))</f>
        <v>-5.9699670166358752E-9</v>
      </c>
      <c r="G780" s="9">
        <f t="shared" si="67"/>
        <v>-0.18826887983662896</v>
      </c>
      <c r="H780" s="9">
        <f>F$6*((D$6)/(E$6*B$3*A$6))^0.5*(((G$3^2-A780^2)^0.5-(G$3^2-G$6^2)^0.5-(G$3*LN((G$6*(G$3+(G$3^2-A780^2)^0.5))/(A780*(G$3+(G$3^2-G$6^2)^0.5)))))-((F$3^2-A780^2)^0.5-(F$3^2-G$6^2)^0.5-(F$3*LN((G$6*(F$3+(F$3^2-A780^2)^0.5))/(A780*(F$3+(F$3^2-G$6^2)^0.5))))))</f>
        <v>890018.35970557237</v>
      </c>
      <c r="I780" s="15">
        <f t="shared" si="68"/>
        <v>2.8222297047995063E-2</v>
      </c>
      <c r="J780" s="9">
        <f>X$3*(((B$10-A780^2)^0.5-(B$10-H$6^2)^0.5-(B$10^0.5*LN((H$6/A780)*((B$10^0.5+(B$10-A780^2)^0.5)/(B$10^0.5+(B$10-A780^2)^0.5)))))-((A$10-A780^2)^0.5-(A$10-H$6^2)^0.5-(A$10^0.5*LN((H$6/A780)*((A$10^0.5+(A$10-A780^2)^0.5)/(A$10^0.5+(A$10-A780^2)^0.5))))))</f>
        <v>43313196.627433337</v>
      </c>
      <c r="K780" s="15">
        <f t="shared" si="69"/>
        <v>1.3734524552078049</v>
      </c>
      <c r="L780" s="9">
        <f>((X$3*((B$10-B$14^2)^0.5-(B$10-H$6^2)^0.5-(B$10^0.5*LN((H$6/B$14)*((B$10^0.5+(B$10-B$14^2)^0.5)/(B$10^0.5+(B$10-B$14^2)^0.5))))))+(F$6*((D$6)/(E$6*B$3*A$6))^0.5*((G$3^2-A780^2)^0.5-(G$3^2-B$14^2)^0.5-(G$3*LN((B$14*(G$3+(G$3^2-A780^2)^0.5))/(A780*(G$3+(G$3^2-B$14^2)^0.5)))))))-((X$3*((A$10-A$14^2)^0.5-(A$10-H$6^2)^0.5-(A$10^0.5*LN((H$6/A$14)*((A$10^0.5+(A$10-A$14^2)^0.5)/(A$10^0.5+(A$10-A$14^2)^0.5))))))+(F$6*((D$6)/(E$6*B$3*A$6))^0.5*((F$3^2-A780^2)^0.5-(F$3^2-A$14^2)^0.5-(F$3*LN((A$14*(F$3+(F$3^2-A780^2)^0.5))/(A780*(F$3+(F$3^2-A$14^2)^0.5)))))))</f>
        <v>43818084.854067802</v>
      </c>
      <c r="M780" s="15">
        <f t="shared" si="70"/>
        <v>1.3894623558494357</v>
      </c>
    </row>
    <row r="781" spans="1:13" x14ac:dyDescent="0.25">
      <c r="A781">
        <f t="shared" si="71"/>
        <v>763</v>
      </c>
      <c r="B781" s="15">
        <f>E$3+(((E$6*B$3)/(D$6*A$6))^0.5*((G$3^2-A781^2)^0.5-(F$3^2-A781^2)^0.5))</f>
        <v>0.45853092377021248</v>
      </c>
      <c r="C781" s="15">
        <f>(((B$3*(G$3^2-A781^2)/A$6)+(D$6*D$3^2/C$6))^0.5)-(((B$3*(F$3^2-A781^2)/A$6)+(D$6*C$3^2/C$6))^0.5)</f>
        <v>0.45877368198300417</v>
      </c>
      <c r="D781" s="15">
        <f>((E$6*B$3*A$6)/(D$6*F$6^2))^0.5*((A781/(G$3^2-A781^2)^0.5)/(A781/(F$3^2-A781^2)^0.5))</f>
        <v>5.8079961258491276E-7</v>
      </c>
      <c r="E781" s="15">
        <f t="shared" si="66"/>
        <v>18.316096582477812</v>
      </c>
      <c r="F781" s="9">
        <f>(B$3/F$6)*((A781/(((B$3/A$6)*(G$3^2-A781^2))+(D$6*D$3^2/C$6))^0.5)-(A781/(((B$3/A$6)*(F$3^2-A781^2))+(D$6*C$3^2/C$6))^0.5))</f>
        <v>-5.9786190853609574E-9</v>
      </c>
      <c r="G781" s="9">
        <f t="shared" si="67"/>
        <v>-0.18854173147594314</v>
      </c>
      <c r="H781" s="9">
        <f>F$6*((D$6)/(E$6*B$3*A$6))^0.5*(((G$3^2-A781^2)^0.5-(G$3^2-G$6^2)^0.5-(G$3*LN((G$6*(G$3+(G$3^2-A781^2)^0.5))/(A781*(G$3+(G$3^2-G$6^2)^0.5)))))-((F$3^2-A781^2)^0.5-(F$3^2-G$6^2)^0.5-(F$3*LN((G$6*(F$3+(F$3^2-A781^2)^0.5))/(A781*(F$3+(F$3^2-G$6^2)^0.5))))))</f>
        <v>840841.15458864043</v>
      </c>
      <c r="I781" s="15">
        <f t="shared" si="68"/>
        <v>2.6662898103394232E-2</v>
      </c>
      <c r="J781" s="9">
        <f>X$3*(((B$10-A781^2)^0.5-(B$10-H$6^2)^0.5-(B$10^0.5*LN((H$6/A781)*((B$10^0.5+(B$10-A781^2)^0.5)/(B$10^0.5+(B$10-A781^2)^0.5)))))-((A$10-A781^2)^0.5-(A$10-H$6^2)^0.5-(A$10^0.5*LN((H$6/A781)*((A$10^0.5+(A$10-A781^2)^0.5)/(A$10^0.5+(A$10-A781^2)^0.5))))))</f>
        <v>43326714.964371927</v>
      </c>
      <c r="K781" s="15">
        <f t="shared" si="69"/>
        <v>1.3738811188600941</v>
      </c>
      <c r="L781" s="9">
        <f>((X$3*((B$10-B$14^2)^0.5-(B$10-H$6^2)^0.5-(B$10^0.5*LN((H$6/B$14)*((B$10^0.5+(B$10-B$14^2)^0.5)/(B$10^0.5+(B$10-B$14^2)^0.5))))))+(F$6*((D$6)/(E$6*B$3*A$6))^0.5*((G$3^2-A781^2)^0.5-(G$3^2-B$14^2)^0.5-(G$3*LN((B$14*(G$3+(G$3^2-A781^2)^0.5))/(A781*(G$3+(G$3^2-B$14^2)^0.5)))))))-((X$3*((A$10-A$14^2)^0.5-(A$10-H$6^2)^0.5-(A$10^0.5*LN((H$6/A$14)*((A$10^0.5+(A$10-A$14^2)^0.5)/(A$10^0.5+(A$10-A$14^2)^0.5))))))+(F$6*((D$6)/(E$6*B$3*A$6))^0.5*((F$3^2-A781^2)^0.5-(F$3^2-A$14^2)^0.5-(F$3*LN((A$14*(F$3+(F$3^2-A781^2)^0.5))/(A781*(F$3+(F$3^2-A$14^2)^0.5)))))))</f>
        <v>43768907.648950577</v>
      </c>
      <c r="M781" s="15">
        <f t="shared" si="70"/>
        <v>1.3879029569048256</v>
      </c>
    </row>
    <row r="782" spans="1:13" x14ac:dyDescent="0.25">
      <c r="A782">
        <f t="shared" si="71"/>
        <v>764</v>
      </c>
      <c r="B782" s="15">
        <f>E$3+(((E$6*B$3)/(D$6*A$6))^0.5*((G$3^2-A782^2)^0.5-(F$3^2-A782^2)^0.5))</f>
        <v>0.4584523693828666</v>
      </c>
      <c r="C782" s="15">
        <f>(((B$3*(G$3^2-A782^2)/A$6)+(D$6*D$3^2/C$6))^0.5)-(((B$3*(F$3^2-A782^2)/A$6)+(D$6*C$3^2/C$6))^0.5)</f>
        <v>0.45879462229589052</v>
      </c>
      <c r="D782" s="15">
        <f>((E$6*B$3*A$6)/(D$6*F$6^2))^0.5*((A782/(G$3^2-A782^2)^0.5)/(A782/(F$3^2-A782^2)^0.5))</f>
        <v>5.8087268232968092E-7</v>
      </c>
      <c r="E782" s="15">
        <f t="shared" si="66"/>
        <v>18.318400909948817</v>
      </c>
      <c r="F782" s="9">
        <f>(B$3/F$6)*((A782/(((B$3/A$6)*(G$3^2-A782^2))+(D$6*D$3^2/C$6))^0.5)-(A782/(((B$3/A$6)*(F$3^2-A782^2))+(D$6*C$3^2/C$6))^0.5))</f>
        <v>-5.9872745572951572E-9</v>
      </c>
      <c r="G782" s="9">
        <f t="shared" si="67"/>
        <v>-0.18881469043886007</v>
      </c>
      <c r="H782" s="9">
        <f>F$6*((D$6)/(E$6*B$3*A$6))^0.5*(((G$3^2-A782^2)^0.5-(G$3^2-G$6^2)^0.5-(G$3*LN((G$6*(G$3+(G$3^2-A782^2)^0.5))/(A782*(G$3+(G$3^2-G$6^2)^0.5)))))-((F$3^2-A782^2)^0.5-(F$3^2-G$6^2)^0.5-(F$3*LN((G$6*(F$3+(F$3^2-A782^2)^0.5))/(A782*(F$3+(F$3^2-G$6^2)^0.5))))))</f>
        <v>791635.56252187293</v>
      </c>
      <c r="I782" s="15">
        <f t="shared" si="68"/>
        <v>2.5102599014519056E-2</v>
      </c>
      <c r="J782" s="9">
        <f>X$3*(((B$10-A782^2)^0.5-(B$10-H$6^2)^0.5-(B$10^0.5*LN((H$6/A782)*((B$10^0.5+(B$10-A782^2)^0.5)/(B$10^0.5+(B$10-A782^2)^0.5)))))-((A$10-A782^2)^0.5-(A$10-H$6^2)^0.5-(A$10^0.5*LN((H$6/A782)*((A$10^0.5+(A$10-A782^2)^0.5)/(A$10^0.5+(A$10-A782^2)^0.5))))))</f>
        <v>43340216.868749723</v>
      </c>
      <c r="K782" s="15">
        <f t="shared" si="69"/>
        <v>1.3743092614392987</v>
      </c>
      <c r="L782" s="9">
        <f>((X$3*((B$10-B$14^2)^0.5-(B$10-H$6^2)^0.5-(B$10^0.5*LN((H$6/B$14)*((B$10^0.5+(B$10-B$14^2)^0.5)/(B$10^0.5+(B$10-B$14^2)^0.5))))))+(F$6*((D$6)/(E$6*B$3*A$6))^0.5*((G$3^2-A782^2)^0.5-(G$3^2-B$14^2)^0.5-(G$3*LN((B$14*(G$3+(G$3^2-A782^2)^0.5))/(A782*(G$3+(G$3^2-B$14^2)^0.5)))))))-((X$3*((A$10-A$14^2)^0.5-(A$10-H$6^2)^0.5-(A$10^0.5*LN((H$6/A$14)*((A$10^0.5+(A$10-A$14^2)^0.5)/(A$10^0.5+(A$10-A$14^2)^0.5))))))+(F$6*((D$6)/(E$6*B$3*A$6))^0.5*((F$3^2-A782^2)^0.5-(F$3^2-A$14^2)^0.5-(F$3*LN((A$14*(F$3+(F$3^2-A782^2)^0.5))/(A782*(F$3+(F$3^2-A$14^2)^0.5)))))))</f>
        <v>43719702.056882858</v>
      </c>
      <c r="M782" s="15">
        <f t="shared" si="70"/>
        <v>1.3863426578159201</v>
      </c>
    </row>
    <row r="783" spans="1:13" x14ac:dyDescent="0.25">
      <c r="A783">
        <f t="shared" si="71"/>
        <v>765</v>
      </c>
      <c r="B783" s="15">
        <f>E$3+(((E$6*B$3)/(D$6*A$6))^0.5*((G$3^2-A783^2)^0.5-(F$3^2-A783^2)^0.5))</f>
        <v>0.45837326294686287</v>
      </c>
      <c r="C783" s="15">
        <f>(((B$3*(G$3^2-A783^2)/A$6)+(D$6*D$3^2/C$6))^0.5)-(((B$3*(F$3^2-A783^2)/A$6)+(D$6*C$3^2/C$6))^0.5)</f>
        <v>0.45881559290888418</v>
      </c>
      <c r="D783" s="15">
        <f>((E$6*B$3*A$6)/(D$6*F$6^2))^0.5*((A783/(G$3^2-A783^2)^0.5)/(A783/(F$3^2-A783^2)^0.5))</f>
        <v>5.8094641479612366E-7</v>
      </c>
      <c r="E783" s="15">
        <f t="shared" si="66"/>
        <v>18.320726137010556</v>
      </c>
      <c r="F783" s="9">
        <f>(B$3/F$6)*((A783/(((B$3/A$6)*(G$3^2-A783^2))+(D$6*D$3^2/C$6))^0.5)-(A783/(((B$3/A$6)*(F$3^2-A783^2))+(D$6*C$3^2/C$6))^0.5))</f>
        <v>-5.9959334381836777E-9</v>
      </c>
      <c r="G783" s="9">
        <f t="shared" si="67"/>
        <v>-0.18908775690656046</v>
      </c>
      <c r="H783" s="9">
        <f>F$6*((D$6)/(E$6*B$3*A$6))^0.5*(((G$3^2-A783^2)^0.5-(G$3^2-G$6^2)^0.5-(G$3*LN((G$6*(G$3+(G$3^2-A783^2)^0.5))/(A783*(G$3+(G$3^2-G$6^2)^0.5)))))-((F$3^2-A783^2)^0.5-(F$3^2-G$6^2)^0.5-(F$3*LN((G$6*(F$3+(F$3^2-A783^2)^0.5))/(A783*(F$3+(F$3^2-G$6^2)^0.5))))))</f>
        <v>742401.00775215041</v>
      </c>
      <c r="I783" s="15">
        <f t="shared" si="68"/>
        <v>2.3541381524357891E-2</v>
      </c>
      <c r="J783" s="9">
        <f>X$3*(((B$10-A783^2)^0.5-(B$10-H$6^2)^0.5-(B$10^0.5*LN((H$6/A783)*((B$10^0.5+(B$10-A783^2)^0.5)/(B$10^0.5+(B$10-A783^2)^0.5)))))-((A$10-A783^2)^0.5-(A$10-H$6^2)^0.5-(A$10^0.5*LN((H$6/A783)*((A$10^0.5+(A$10-A783^2)^0.5)/(A$10^0.5+(A$10-A783^2)^0.5))))))</f>
        <v>43353702.385573186</v>
      </c>
      <c r="K783" s="15">
        <f t="shared" si="69"/>
        <v>1.3747368843725642</v>
      </c>
      <c r="L783" s="9">
        <f>((X$3*((B$10-B$14^2)^0.5-(B$10-H$6^2)^0.5-(B$10^0.5*LN((H$6/B$14)*((B$10^0.5+(B$10-B$14^2)^0.5)/(B$10^0.5+(B$10-B$14^2)^0.5))))))+(F$6*((D$6)/(E$6*B$3*A$6))^0.5*((G$3^2-A783^2)^0.5-(G$3^2-B$14^2)^0.5-(G$3*LN((B$14*(G$3+(G$3^2-A783^2)^0.5))/(A783*(G$3+(G$3^2-B$14^2)^0.5)))))))-((X$3*((A$10-A$14^2)^0.5-(A$10-H$6^2)^0.5-(A$10^0.5*LN((H$6/A$14)*((A$10^0.5+(A$10-A$14^2)^0.5)/(A$10^0.5+(A$10-A$14^2)^0.5))))))+(F$6*((D$6)/(E$6*B$3*A$6))^0.5*((F$3^2-A783^2)^0.5-(F$3^2-A$14^2)^0.5-(F$3*LN((A$14*(F$3+(F$3^2-A783^2)^0.5))/(A783*(F$3+(F$3^2-A$14^2)^0.5)))))))</f>
        <v>43670467.502113342</v>
      </c>
      <c r="M783" s="15">
        <f t="shared" si="70"/>
        <v>1.3847814403257654</v>
      </c>
    </row>
    <row r="784" spans="1:13" x14ac:dyDescent="0.25">
      <c r="A784">
        <f t="shared" si="71"/>
        <v>766</v>
      </c>
      <c r="B784" s="15">
        <f>E$3+(((E$6*B$3)/(D$6*A$6))^0.5*((G$3^2-A784^2)^0.5-(F$3^2-A784^2)^0.5))</f>
        <v>0.45829359839165729</v>
      </c>
      <c r="C784" s="15">
        <f>(((B$3*(G$3^2-A784^2)/A$6)+(D$6*D$3^2/C$6))^0.5)-(((B$3*(F$3^2-A784^2)/A$6)+(D$6*C$3^2/C$6))^0.5)</f>
        <v>0.45883659383392938</v>
      </c>
      <c r="D784" s="15">
        <f>((E$6*B$3*A$6)/(D$6*F$6^2))^0.5*((A784/(G$3^2-A784^2)^0.5)/(A784/(F$3^2-A784^2)^0.5))</f>
        <v>5.8102081885133762E-7</v>
      </c>
      <c r="E784" s="15">
        <f t="shared" si="66"/>
        <v>18.323072543295783</v>
      </c>
      <c r="F784" s="9">
        <f>(B$3/F$6)*((A784/(((B$3/A$6)*(G$3^2-A784^2))+(D$6*D$3^2/C$6))^0.5)-(A784/(((B$3/A$6)*(F$3^2-A784^2))+(D$6*C$3^2/C$6))^0.5))</f>
        <v>-6.0045957337774381E-9</v>
      </c>
      <c r="G784" s="9">
        <f t="shared" si="67"/>
        <v>-0.18936093106040527</v>
      </c>
      <c r="H784" s="9">
        <f>F$6*((D$6)/(E$6*B$3*A$6))^0.5*(((G$3^2-A784^2)^0.5-(G$3^2-G$6^2)^0.5-(G$3*LN((G$6*(G$3+(G$3^2-A784^2)^0.5))/(A784*(G$3+(G$3^2-G$6^2)^0.5)))))-((F$3^2-A784^2)^0.5-(F$3^2-G$6^2)^0.5-(F$3*LN((G$6*(F$3+(F$3^2-A784^2)^0.5))/(A784*(F$3+(F$3^2-G$6^2)^0.5))))))</f>
        <v>693136.90965910954</v>
      </c>
      <c r="I784" s="15">
        <f t="shared" si="68"/>
        <v>2.1979227221559792E-2</v>
      </c>
      <c r="J784" s="9">
        <f>X$3*(((B$10-A784^2)^0.5-(B$10-H$6^2)^0.5-(B$10^0.5*LN((H$6/A784)*((B$10^0.5+(B$10-A784^2)^0.5)/(B$10^0.5+(B$10-A784^2)^0.5)))))-((A$10-A784^2)^0.5-(A$10-H$6^2)^0.5-(A$10^0.5*LN((H$6/A784)*((A$10^0.5+(A$10-A784^2)^0.5)/(A$10^0.5+(A$10-A784^2)^0.5))))))</f>
        <v>43367171.55966676</v>
      </c>
      <c r="K784" s="15">
        <f t="shared" si="69"/>
        <v>1.3751639890812646</v>
      </c>
      <c r="L784" s="9">
        <f>((X$3*((B$10-B$14^2)^0.5-(B$10-H$6^2)^0.5-(B$10^0.5*LN((H$6/B$14)*((B$10^0.5+(B$10-B$14^2)^0.5)/(B$10^0.5+(B$10-B$14^2)^0.5))))))+(F$6*((D$6)/(E$6*B$3*A$6))^0.5*((G$3^2-A784^2)^0.5-(G$3^2-B$14^2)^0.5-(G$3*LN((B$14*(G$3+(G$3^2-A784^2)^0.5))/(A784*(G$3+(G$3^2-B$14^2)^0.5)))))))-((X$3*((A$10-A$14^2)^0.5-(A$10-H$6^2)^0.5-(A$10^0.5*LN((H$6/A$14)*((A$10^0.5+(A$10-A$14^2)^0.5)/(A$10^0.5+(A$10-A$14^2)^0.5))))))+(F$6*((D$6)/(E$6*B$3*A$6))^0.5*((F$3^2-A784^2)^0.5-(F$3^2-A$14^2)^0.5-(F$3*LN((A$14*(F$3+(F$3^2-A784^2)^0.5))/(A784*(F$3+(F$3^2-A$14^2)^0.5)))))))</f>
        <v>43621203.404020309</v>
      </c>
      <c r="M784" s="15">
        <f t="shared" si="70"/>
        <v>1.3832192860229677</v>
      </c>
    </row>
    <row r="785" spans="1:13" x14ac:dyDescent="0.25">
      <c r="A785">
        <f t="shared" si="71"/>
        <v>767</v>
      </c>
      <c r="B785" s="15">
        <f>E$3+(((E$6*B$3)/(D$6*A$6))^0.5*((G$3^2-A785^2)^0.5-(F$3^2-A785^2)^0.5))</f>
        <v>0.45821336955242348</v>
      </c>
      <c r="C785" s="15">
        <f>(((B$3*(G$3^2-A785^2)/A$6)+(D$6*D$3^2/C$6))^0.5)-(((B$3*(F$3^2-A785^2)/A$6)+(D$6*C$3^2/C$6))^0.5)</f>
        <v>0.45885762508300587</v>
      </c>
      <c r="D785" s="15">
        <f>((E$6*B$3*A$6)/(D$6*F$6^2))^0.5*((A785/(G$3^2-A785^2)^0.5)/(A785/(F$3^2-A785^2)^0.5))</f>
        <v>5.8109590352178214E-7</v>
      </c>
      <c r="E785" s="15">
        <f t="shared" si="66"/>
        <v>18.325440413462921</v>
      </c>
      <c r="F785" s="9">
        <f>(B$3/F$6)*((A785/(((B$3/A$6)*(G$3^2-A785^2))+(D$6*D$3^2/C$6))^0.5)-(A785/(((B$3/A$6)*(F$3^2-A785^2))+(D$6*C$3^2/C$6))^0.5))</f>
        <v>-6.0132614498334724E-9</v>
      </c>
      <c r="G785" s="9">
        <f t="shared" si="67"/>
        <v>-0.18963421308194839</v>
      </c>
      <c r="H785" s="9">
        <f>F$6*((D$6)/(E$6*B$3*A$6))^0.5*(((G$3^2-A785^2)^0.5-(G$3^2-G$6^2)^0.5-(G$3*LN((G$6*(G$3+(G$3^2-A785^2)^0.5))/(A785*(G$3+(G$3^2-G$6^2)^0.5)))))-((F$3^2-A785^2)^0.5-(F$3^2-G$6^2)^0.5-(F$3*LN((G$6*(F$3+(F$3^2-A785^2)^0.5))/(A785*(F$3+(F$3^2-G$6^2)^0.5))))))</f>
        <v>643842.6826725743</v>
      </c>
      <c r="I785" s="15">
        <f t="shared" si="68"/>
        <v>2.0416117537816282E-2</v>
      </c>
      <c r="J785" s="9">
        <f>X$3*(((B$10-A785^2)^0.5-(B$10-H$6^2)^0.5-(B$10^0.5*LN((H$6/A785)*((B$10^0.5+(B$10-A785^2)^0.5)/(B$10^0.5+(B$10-A785^2)^0.5)))))-((A$10-A785^2)^0.5-(A$10-H$6^2)^0.5-(A$10^0.5*LN((H$6/A785)*((A$10^0.5+(A$10-A785^2)^0.5)/(A$10^0.5+(A$10-A785^2)^0.5))))))</f>
        <v>43380624.43568296</v>
      </c>
      <c r="K785" s="15">
        <f t="shared" si="69"/>
        <v>1.3755905769813217</v>
      </c>
      <c r="L785" s="9">
        <f>((X$3*((B$10-B$14^2)^0.5-(B$10-H$6^2)^0.5-(B$10^0.5*LN((H$6/B$14)*((B$10^0.5+(B$10-B$14^2)^0.5)/(B$10^0.5+(B$10-B$14^2)^0.5))))))+(F$6*((D$6)/(E$6*B$3*A$6))^0.5*((G$3^2-A785^2)^0.5-(G$3^2-B$14^2)^0.5-(G$3*LN((B$14*(G$3+(G$3^2-A785^2)^0.5))/(A785*(G$3+(G$3^2-B$14^2)^0.5)))))))-((X$3*((A$10-A$14^2)^0.5-(A$10-H$6^2)^0.5-(A$10^0.5*LN((H$6/A$14)*((A$10^0.5+(A$10-A$14^2)^0.5)/(A$10^0.5+(A$10-A$14^2)^0.5))))))+(F$6*((D$6)/(E$6*B$3*A$6))^0.5*((F$3^2-A785^2)^0.5-(F$3^2-A$14^2)^0.5-(F$3*LN((A$14*(F$3+(F$3^2-A785^2)^0.5))/(A785*(F$3+(F$3^2-A$14^2)^0.5)))))))</f>
        <v>43571909.177034378</v>
      </c>
      <c r="M785" s="15">
        <f t="shared" si="70"/>
        <v>1.3816561763392434</v>
      </c>
    </row>
    <row r="786" spans="1:13" x14ac:dyDescent="0.25">
      <c r="A786">
        <f t="shared" si="71"/>
        <v>768</v>
      </c>
      <c r="B786" s="15">
        <f>E$3+(((E$6*B$3)/(D$6*A$6))^0.5*((G$3^2-A786^2)^0.5-(F$3^2-A786^2)^0.5))</f>
        <v>0.45813257016816772</v>
      </c>
      <c r="C786" s="15">
        <f>(((B$3*(G$3^2-A786^2)/A$6)+(D$6*D$3^2/C$6))^0.5)-(((B$3*(F$3^2-A786^2)/A$6)+(D$6*C$3^2/C$6))^0.5)</f>
        <v>0.45887868666807918</v>
      </c>
      <c r="D786" s="15">
        <f>((E$6*B$3*A$6)/(D$6*F$6^2))^0.5*((A786/(G$3^2-A786^2)^0.5)/(A786/(F$3^2-A786^2)^0.5))</f>
        <v>5.8117167799687414E-7</v>
      </c>
      <c r="E786" s="15">
        <f t="shared" si="66"/>
        <v>18.327830037309422</v>
      </c>
      <c r="F786" s="9">
        <f>(B$3/F$6)*((A786/(((B$3/A$6)*(G$3^2-A786^2))+(D$6*D$3^2/C$6))^0.5)-(A786/(((B$3/A$6)*(F$3^2-A786^2))+(D$6*C$3^2/C$6))^0.5))</f>
        <v>-6.021930592113643E-9</v>
      </c>
      <c r="G786" s="9">
        <f t="shared" si="67"/>
        <v>-0.18990760315289584</v>
      </c>
      <c r="H786" s="9">
        <f>F$6*((D$6)/(E$6*B$3*A$6))^0.5*(((G$3^2-A786^2)^0.5-(G$3^2-G$6^2)^0.5-(G$3*LN((G$6*(G$3+(G$3^2-A786^2)^0.5))/(A786*(G$3+(G$3^2-G$6^2)^0.5)))))-((F$3^2-A786^2)^0.5-(F$3^2-G$6^2)^0.5-(F$3*LN((G$6*(F$3+(F$3^2-A786^2)^0.5))/(A786*(F$3+(F$3^2-G$6^2)^0.5))))))</f>
        <v>594517.73618432239</v>
      </c>
      <c r="I786" s="15">
        <f t="shared" si="68"/>
        <v>1.8852033745063494E-2</v>
      </c>
      <c r="J786" s="9">
        <f>X$3*(((B$10-A786^2)^0.5-(B$10-H$6^2)^0.5-(B$10^0.5*LN((H$6/A786)*((B$10^0.5+(B$10-A786^2)^0.5)/(B$10^0.5+(B$10-A786^2)^0.5)))))-((A$10-A786^2)^0.5-(A$10-H$6^2)^0.5-(A$10^0.5*LN((H$6/A786)*((A$10^0.5+(A$10-A786^2)^0.5)/(A$10^0.5+(A$10-A786^2)^0.5))))))</f>
        <v>43394061.058100395</v>
      </c>
      <c r="K786" s="15">
        <f t="shared" si="69"/>
        <v>1.376016649483143</v>
      </c>
      <c r="L786" s="9">
        <f>((X$3*((B$10-B$14^2)^0.5-(B$10-H$6^2)^0.5-(B$10^0.5*LN((H$6/B$14)*((B$10^0.5+(B$10-B$14^2)^0.5)/(B$10^0.5+(B$10-B$14^2)^0.5))))))+(F$6*((D$6)/(E$6*B$3*A$6))^0.5*((G$3^2-A786^2)^0.5-(G$3^2-B$14^2)^0.5-(G$3*LN((B$14*(G$3+(G$3^2-A786^2)^0.5))/(A786*(G$3+(G$3^2-B$14^2)^0.5)))))))-((X$3*((A$10-A$14^2)^0.5-(A$10-H$6^2)^0.5-(A$10^0.5*LN((H$6/A$14)*((A$10^0.5+(A$10-A$14^2)^0.5)/(A$10^0.5+(A$10-A$14^2)^0.5))))))+(F$6*((D$6)/(E$6*B$3*A$6))^0.5*((F$3^2-A786^2)^0.5-(F$3^2-A$14^2)^0.5-(F$3*LN((A$14*(F$3+(F$3^2-A786^2)^0.5))/(A786*(F$3+(F$3^2-A$14^2)^0.5)))))))</f>
        <v>43522584.230545044</v>
      </c>
      <c r="M786" s="15">
        <f t="shared" si="70"/>
        <v>1.3800920925464562</v>
      </c>
    </row>
    <row r="787" spans="1:13" x14ac:dyDescent="0.25">
      <c r="A787">
        <f t="shared" si="71"/>
        <v>769</v>
      </c>
      <c r="B787" s="15">
        <f>E$3+(((E$6*B$3)/(D$6*A$6))^0.5*((G$3^2-A787^2)^0.5-(F$3^2-A787^2)^0.5))</f>
        <v>0.45805119387979287</v>
      </c>
      <c r="C787" s="15">
        <f>(((B$3*(G$3^2-A787^2)/A$6)+(D$6*D$3^2/C$6))^0.5)-(((B$3*(F$3^2-A787^2)/A$6)+(D$6*C$3^2/C$6))^0.5)</f>
        <v>0.45889977860115749</v>
      </c>
      <c r="D787" s="15">
        <f>((E$6*B$3*A$6)/(D$6*F$6^2))^0.5*((A787/(G$3^2-A787^2)^0.5)/(A787/(F$3^2-A787^2)^0.5))</f>
        <v>5.8124815163268216E-7</v>
      </c>
      <c r="E787" s="15">
        <f t="shared" ref="E787:E850" si="72">D787*86400*365</f>
        <v>18.330241709888263</v>
      </c>
      <c r="F787" s="9">
        <f>(B$3/F$6)*((A787/(((B$3/A$6)*(G$3^2-A787^2))+(D$6*D$3^2/C$6))^0.5)-(A787/(((B$3/A$6)*(F$3^2-A787^2))+(D$6*C$3^2/C$6))^0.5))</f>
        <v>-6.0306031663860877E-9</v>
      </c>
      <c r="G787" s="9">
        <f t="shared" ref="G787:G850" si="73">F787*86400*365</f>
        <v>-0.19018110145515166</v>
      </c>
      <c r="H787" s="9">
        <f>F$6*((D$6)/(E$6*B$3*A$6))^0.5*(((G$3^2-A787^2)^0.5-(G$3^2-G$6^2)^0.5-(G$3*LN((G$6*(G$3+(G$3^2-A787^2)^0.5))/(A787*(G$3+(G$3^2-G$6^2)^0.5)))))-((F$3^2-A787^2)^0.5-(F$3^2-G$6^2)^0.5-(F$3*LN((G$6*(F$3+(F$3^2-A787^2)^0.5))/(A787*(F$3+(F$3^2-G$6^2)^0.5))))))</f>
        <v>545161.47446070379</v>
      </c>
      <c r="I787" s="15">
        <f t="shared" ref="I787:I850" si="74">H787/(86400*365)</f>
        <v>1.7286956952711308E-2</v>
      </c>
      <c r="J787" s="9">
        <f>X$3*(((B$10-A787^2)^0.5-(B$10-H$6^2)^0.5-(B$10^0.5*LN((H$6/A787)*((B$10^0.5+(B$10-A787^2)^0.5)/(B$10^0.5+(B$10-A787^2)^0.5)))))-((A$10-A787^2)^0.5-(A$10-H$6^2)^0.5-(A$10^0.5*LN((H$6/A787)*((A$10^0.5+(A$10-A787^2)^0.5)/(A$10^0.5+(A$10-A787^2)^0.5))))))</f>
        <v>43407481.471226774</v>
      </c>
      <c r="K787" s="15">
        <f t="shared" ref="K787:K850" si="75">J787/(365*86400)</f>
        <v>1.3764422079917167</v>
      </c>
      <c r="L787" s="9">
        <f>((X$3*((B$10-B$14^2)^0.5-(B$10-H$6^2)^0.5-(B$10^0.5*LN((H$6/B$14)*((B$10^0.5+(B$10-B$14^2)^0.5)/(B$10^0.5+(B$10-B$14^2)^0.5))))))+(F$6*((D$6)/(E$6*B$3*A$6))^0.5*((G$3^2-A787^2)^0.5-(G$3^2-B$14^2)^0.5-(G$3*LN((B$14*(G$3+(G$3^2-A787^2)^0.5))/(A787*(G$3+(G$3^2-B$14^2)^0.5)))))))-((X$3*((A$10-A$14^2)^0.5-(A$10-H$6^2)^0.5-(A$10^0.5*LN((H$6/A$14)*((A$10^0.5+(A$10-A$14^2)^0.5)/(A$10^0.5+(A$10-A$14^2)^0.5))))))+(F$6*((D$6)/(E$6*B$3*A$6))^0.5*((F$3^2-A787^2)^0.5-(F$3^2-A$14^2)^0.5-(F$3*LN((A$14*(F$3+(F$3^2-A787^2)^0.5))/(A787*(F$3+(F$3^2-A$14^2)^0.5)))))))</f>
        <v>43473227.968822479</v>
      </c>
      <c r="M787" s="15">
        <f t="shared" ref="M787:M850" si="76">L787/(86400*365)</f>
        <v>1.3785270157541374</v>
      </c>
    </row>
    <row r="788" spans="1:13" x14ac:dyDescent="0.25">
      <c r="A788">
        <f t="shared" ref="A788:A851" si="77">A787+1</f>
        <v>770</v>
      </c>
      <c r="B788" s="15">
        <f>E$3+(((E$6*B$3)/(D$6*A$6))^0.5*((G$3^2-A788^2)^0.5-(F$3^2-A788^2)^0.5))</f>
        <v>0.45796923422811864</v>
      </c>
      <c r="C788" s="15">
        <f>(((B$3*(G$3^2-A788^2)/A$6)+(D$6*D$3^2/C$6))^0.5)-(((B$3*(F$3^2-A788^2)/A$6)+(D$6*C$3^2/C$6))^0.5)</f>
        <v>0.45892090089426318</v>
      </c>
      <c r="D788" s="15">
        <f>((E$6*B$3*A$6)/(D$6*F$6^2))^0.5*((A788/(G$3^2-A788^2)^0.5)/(A788/(F$3^2-A788^2)^0.5))</f>
        <v>5.813253339557215E-7</v>
      </c>
      <c r="E788" s="15">
        <f t="shared" si="72"/>
        <v>18.332675731627635</v>
      </c>
      <c r="F788" s="9">
        <f>(B$3/F$6)*((A788/(((B$3/A$6)*(G$3^2-A788^2))+(D$6*D$3^2/C$6))^0.5)-(A788/(((B$3/A$6)*(F$3^2-A788^2))+(D$6*C$3^2/C$6))^0.5))</f>
        <v>-6.0392791784244165E-9</v>
      </c>
      <c r="G788" s="9">
        <f t="shared" si="73"/>
        <v>-0.19045470817079241</v>
      </c>
      <c r="H788" s="9">
        <f>F$6*((D$6)/(E$6*B$3*A$6))^0.5*(((G$3^2-A788^2)^0.5-(G$3^2-G$6^2)^0.5-(G$3*LN((G$6*(G$3+(G$3^2-A788^2)^0.5))/(A788*(G$3+(G$3^2-G$6^2)^0.5)))))-((F$3^2-A788^2)^0.5-(F$3^2-G$6^2)^0.5-(F$3*LN((G$6*(F$3+(F$3^2-A788^2)^0.5))/(A788*(F$3+(F$3^2-G$6^2)^0.5))))))</f>
        <v>495773.29655178293</v>
      </c>
      <c r="I788" s="15">
        <f t="shared" si="74"/>
        <v>1.5720868104762271E-2</v>
      </c>
      <c r="J788" s="9">
        <f>X$3*(((B$10-A788^2)^0.5-(B$10-H$6^2)^0.5-(B$10^0.5*LN((H$6/A788)*((B$10^0.5+(B$10-A788^2)^0.5)/(B$10^0.5+(B$10-A788^2)^0.5)))))-((A$10-A788^2)^0.5-(A$10-H$6^2)^0.5-(A$10^0.5*LN((H$6/A788)*((A$10^0.5+(A$10-A788^2)^0.5)/(A$10^0.5+(A$10-A788^2)^0.5))))))</f>
        <v>43420885.719199903</v>
      </c>
      <c r="K788" s="15">
        <f t="shared" si="75"/>
        <v>1.3768672539066433</v>
      </c>
      <c r="L788" s="9">
        <f>((X$3*((B$10-B$14^2)^0.5-(B$10-H$6^2)^0.5-(B$10^0.5*LN((H$6/B$14)*((B$10^0.5+(B$10-B$14^2)^0.5)/(B$10^0.5+(B$10-B$14^2)^0.5))))))+(F$6*((D$6)/(E$6*B$3*A$6))^0.5*((G$3^2-A788^2)^0.5-(G$3^2-B$14^2)^0.5-(G$3*LN((B$14*(G$3+(G$3^2-A788^2)^0.5))/(A788*(G$3+(G$3^2-B$14^2)^0.5)))))))-((X$3*((A$10-A$14^2)^0.5-(A$10-H$6^2)^0.5-(A$10^0.5*LN((H$6/A$14)*((A$10^0.5+(A$10-A$14^2)^0.5)/(A$10^0.5+(A$10-A$14^2)^0.5))))))+(F$6*((D$6)/(E$6*B$3*A$6))^0.5*((F$3^2-A788^2)^0.5-(F$3^2-A$14^2)^0.5-(F$3*LN((A$14*(F$3+(F$3^2-A788^2)^0.5))/(A788*(F$3+(F$3^2-A$14^2)^0.5)))))))</f>
        <v>43423839.790913582</v>
      </c>
      <c r="M788" s="15">
        <f t="shared" si="76"/>
        <v>1.3769609269061891</v>
      </c>
    </row>
    <row r="789" spans="1:13" x14ac:dyDescent="0.25">
      <c r="A789">
        <f t="shared" si="77"/>
        <v>771</v>
      </c>
      <c r="B789" s="15">
        <f>E$3+(((E$6*B$3)/(D$6*A$6))^0.5*((G$3^2-A789^2)^0.5-(F$3^2-A789^2)^0.5))</f>
        <v>0.45788668465184912</v>
      </c>
      <c r="C789" s="15">
        <f>(((B$3*(G$3^2-A789^2)/A$6)+(D$6*D$3^2/C$6))^0.5)-(((B$3*(F$3^2-A789^2)/A$6)+(D$6*C$3^2/C$6))^0.5)</f>
        <v>0.45894205355942574</v>
      </c>
      <c r="D789" s="15">
        <f>((E$6*B$3*A$6)/(D$6*F$6^2))^0.5*((A789/(G$3^2-A789^2)^0.5)/(A789/(F$3^2-A789^2)^0.5))</f>
        <v>5.8140323466685203E-7</v>
      </c>
      <c r="E789" s="15">
        <f t="shared" si="72"/>
        <v>18.335132408453848</v>
      </c>
      <c r="F789" s="9">
        <f>(B$3/F$6)*((A789/(((B$3/A$6)*(G$3^2-A789^2))+(D$6*D$3^2/C$6))^0.5)-(A789/(((B$3/A$6)*(F$3^2-A789^2))+(D$6*C$3^2/C$6))^0.5))</f>
        <v>-6.0479586340076315E-9</v>
      </c>
      <c r="G789" s="9">
        <f t="shared" si="73"/>
        <v>-0.19072842348206465</v>
      </c>
      <c r="H789" s="9">
        <f>F$6*((D$6)/(E$6*B$3*A$6))^0.5*(((G$3^2-A789^2)^0.5-(G$3^2-G$6^2)^0.5-(G$3*LN((G$6*(G$3+(G$3^2-A789^2)^0.5))/(A789*(G$3+(G$3^2-G$6^2)^0.5)))))-((F$3^2-A789^2)^0.5-(F$3^2-G$6^2)^0.5-(F$3*LN((G$6*(F$3+(F$3^2-A789^2)^0.5))/(A789*(F$3+(F$3^2-G$6^2)^0.5))))))</f>
        <v>446352.59620056243</v>
      </c>
      <c r="I789" s="15">
        <f t="shared" si="74"/>
        <v>1.4153747976933107E-2</v>
      </c>
      <c r="J789" s="9">
        <f>X$3*(((B$10-A789^2)^0.5-(B$10-H$6^2)^0.5-(B$10^0.5*LN((H$6/A789)*((B$10^0.5+(B$10-A789^2)^0.5)/(B$10^0.5+(B$10-A789^2)^0.5)))))-((A$10-A789^2)^0.5-(A$10-H$6^2)^0.5-(A$10^0.5*LN((H$6/A789)*((A$10^0.5+(A$10-A789^2)^0.5)/(A$10^0.5+(A$10-A789^2)^0.5))))))</f>
        <v>43434273.845983677</v>
      </c>
      <c r="K789" s="15">
        <f t="shared" si="75"/>
        <v>1.3772917886220091</v>
      </c>
      <c r="L789" s="9">
        <f>((X$3*((B$10-B$14^2)^0.5-(B$10-H$6^2)^0.5-(B$10^0.5*LN((H$6/B$14)*((B$10^0.5+(B$10-B$14^2)^0.5)/(B$10^0.5+(B$10-B$14^2)^0.5))))))+(F$6*((D$6)/(E$6*B$3*A$6))^0.5*((G$3^2-A789^2)^0.5-(G$3^2-B$14^2)^0.5-(G$3*LN((B$14*(G$3+(G$3^2-A789^2)^0.5))/(A789*(G$3+(G$3^2-B$14^2)^0.5)))))))-((X$3*((A$10-A$14^2)^0.5-(A$10-H$6^2)^0.5-(A$10^0.5*LN((H$6/A$14)*((A$10^0.5+(A$10-A$14^2)^0.5)/(A$10^0.5+(A$10-A$14^2)^0.5))))))+(F$6*((D$6)/(E$6*B$3*A$6))^0.5*((F$3^2-A789^2)^0.5-(F$3^2-A$14^2)^0.5-(F$3*LN((A$14*(F$3+(F$3^2-A789^2)^0.5))/(A789*(F$3+(F$3^2-A$14^2)^0.5)))))))</f>
        <v>43374419.090561867</v>
      </c>
      <c r="M789" s="15">
        <f t="shared" si="76"/>
        <v>1.3753938067783442</v>
      </c>
    </row>
    <row r="790" spans="1:13" x14ac:dyDescent="0.25">
      <c r="A790">
        <f t="shared" si="77"/>
        <v>772</v>
      </c>
      <c r="B790" s="15">
        <f>E$3+(((E$6*B$3)/(D$6*A$6))^0.5*((G$3^2-A790^2)^0.5-(F$3^2-A790^2)^0.5))</f>
        <v>0.45780353848549366</v>
      </c>
      <c r="C790" s="15">
        <f>(((B$3*(G$3^2-A790^2)/A$6)+(D$6*D$3^2/C$6))^0.5)-(((B$3*(F$3^2-A790^2)/A$6)+(D$6*C$3^2/C$6))^0.5)</f>
        <v>0.4589632366087173</v>
      </c>
      <c r="D790" s="15">
        <f>((E$6*B$3*A$6)/(D$6*F$6^2))^0.5*((A790/(G$3^2-A790^2)^0.5)/(A790/(F$3^2-A790^2)^0.5))</f>
        <v>5.8148186364528465E-7</v>
      </c>
      <c r="E790" s="15">
        <f t="shared" si="72"/>
        <v>18.337612051917695</v>
      </c>
      <c r="F790" s="9">
        <f>(B$3/F$6)*((A790/(((B$3/A$6)*(G$3^2-A790^2))+(D$6*D$3^2/C$6))^0.5)-(A790/(((B$3/A$6)*(F$3^2-A790^2))+(D$6*C$3^2/C$6))^0.5))</f>
        <v>-6.0566415389210117E-9</v>
      </c>
      <c r="G790" s="9">
        <f t="shared" si="73"/>
        <v>-0.19100224757141301</v>
      </c>
      <c r="H790" s="9">
        <f>F$6*((D$6)/(E$6*B$3*A$6))^0.5*(((G$3^2-A790^2)^0.5-(G$3^2-G$6^2)^0.5-(G$3*LN((G$6*(G$3+(G$3^2-A790^2)^0.5))/(A790*(G$3+(G$3^2-G$6^2)^0.5)))))-((F$3^2-A790^2)^0.5-(F$3^2-G$6^2)^0.5-(F$3*LN((G$6*(F$3+(F$3^2-A790^2)^0.5))/(A790*(F$3+(F$3^2-G$6^2)^0.5))))))</f>
        <v>396898.76174791955</v>
      </c>
      <c r="I790" s="15">
        <f t="shared" si="74"/>
        <v>1.2585577173640269E-2</v>
      </c>
      <c r="J790" s="9">
        <f>X$3*(((B$10-A790^2)^0.5-(B$10-H$6^2)^0.5-(B$10^0.5*LN((H$6/A790)*((B$10^0.5+(B$10-A790^2)^0.5)/(B$10^0.5+(B$10-A790^2)^0.5)))))-((A$10-A790^2)^0.5-(A$10-H$6^2)^0.5-(A$10^0.5*LN((H$6/A790)*((A$10^0.5+(A$10-A790^2)^0.5)/(A$10^0.5+(A$10-A790^2)^0.5))))))</f>
        <v>43447645.895376146</v>
      </c>
      <c r="K790" s="15">
        <f t="shared" si="75"/>
        <v>1.3777158135266407</v>
      </c>
      <c r="L790" s="9">
        <f>((X$3*((B$10-B$14^2)^0.5-(B$10-H$6^2)^0.5-(B$10^0.5*LN((H$6/B$14)*((B$10^0.5+(B$10-B$14^2)^0.5)/(B$10^0.5+(B$10-B$14^2)^0.5))))))+(F$6*((D$6)/(E$6*B$3*A$6))^0.5*((G$3^2-A790^2)^0.5-(G$3^2-B$14^2)^0.5-(G$3*LN((B$14*(G$3+(G$3^2-A790^2)^0.5))/(A790*(G$3+(G$3^2-B$14^2)^0.5)))))))-((X$3*((A$10-A$14^2)^0.5-(A$10-H$6^2)^0.5-(A$10^0.5*LN((H$6/A$14)*((A$10^0.5+(A$10-A$14^2)^0.5)/(A$10^0.5+(A$10-A$14^2)^0.5))))))+(F$6*((D$6)/(E$6*B$3*A$6))^0.5*((F$3^2-A790^2)^0.5-(F$3^2-A$14^2)^0.5-(F$3*LN((A$14*(F$3+(F$3^2-A790^2)^0.5))/(A790*(F$3+(F$3^2-A$14^2)^0.5)))))))</f>
        <v>43324965.256110191</v>
      </c>
      <c r="M790" s="15">
        <f t="shared" si="76"/>
        <v>1.3738256359750822</v>
      </c>
    </row>
    <row r="791" spans="1:13" x14ac:dyDescent="0.25">
      <c r="A791">
        <f t="shared" si="77"/>
        <v>773</v>
      </c>
      <c r="B791" s="15">
        <f>E$3+(((E$6*B$3)/(D$6*A$6))^0.5*((G$3^2-A791^2)^0.5-(F$3^2-A791^2)^0.5))</f>
        <v>0.45771978895723137</v>
      </c>
      <c r="C791" s="15">
        <f>(((B$3*(G$3^2-A791^2)/A$6)+(D$6*D$3^2/C$6))^0.5)-(((B$3*(F$3^2-A791^2)/A$6)+(D$6*C$3^2/C$6))^0.5)</f>
        <v>0.45898445005422417</v>
      </c>
      <c r="D791" s="15">
        <f>((E$6*B$3*A$6)/(D$6*F$6^2))^0.5*((A791/(G$3^2-A791^2)^0.5)/(A791/(F$3^2-A791^2)^0.5))</f>
        <v>5.815612309526995E-7</v>
      </c>
      <c r="E791" s="15">
        <f t="shared" si="72"/>
        <v>18.34011497932433</v>
      </c>
      <c r="F791" s="9">
        <f>(B$3/F$6)*((A791/(((B$3/A$6)*(G$3^2-A791^2))+(D$6*D$3^2/C$6))^0.5)-(A791/(((B$3/A$6)*(F$3^2-A791^2))+(D$6*C$3^2/C$6))^0.5))</f>
        <v>-6.0653278989551455E-9</v>
      </c>
      <c r="G791" s="9">
        <f t="shared" si="73"/>
        <v>-0.19127618062144947</v>
      </c>
      <c r="H791" s="9">
        <f>F$6*((D$6)/(E$6*B$3*A$6))^0.5*(((G$3^2-A791^2)^0.5-(G$3^2-G$6^2)^0.5-(G$3*LN((G$6*(G$3+(G$3^2-A791^2)^0.5))/(A791*(G$3+(G$3^2-G$6^2)^0.5)))))-((F$3^2-A791^2)^0.5-(F$3^2-G$6^2)^0.5-(F$3*LN((G$6*(F$3+(F$3^2-A791^2)^0.5))/(A791*(F$3+(F$3^2-G$6^2)^0.5))))))</f>
        <v>347411.17604282609</v>
      </c>
      <c r="I791" s="15">
        <f t="shared" si="74"/>
        <v>1.1016336125153034E-2</v>
      </c>
      <c r="J791" s="9">
        <f>X$3*(((B$10-A791^2)^0.5-(B$10-H$6^2)^0.5-(B$10^0.5*LN((H$6/A791)*((B$10^0.5+(B$10-A791^2)^0.5)/(B$10^0.5+(B$10-A791^2)^0.5)))))-((A$10-A791^2)^0.5-(A$10-H$6^2)^0.5-(A$10^0.5*LN((H$6/A791)*((A$10^0.5+(A$10-A791^2)^0.5)/(A$10^0.5+(A$10-A791^2)^0.5))))))</f>
        <v>43461001.911001414</v>
      </c>
      <c r="K791" s="15">
        <f t="shared" si="75"/>
        <v>1.37813933000385</v>
      </c>
      <c r="L791" s="9">
        <f>((X$3*((B$10-B$14^2)^0.5-(B$10-H$6^2)^0.5-(B$10^0.5*LN((H$6/B$14)*((B$10^0.5+(B$10-B$14^2)^0.5)/(B$10^0.5+(B$10-B$14^2)^0.5))))))+(F$6*((D$6)/(E$6*B$3*A$6))^0.5*((G$3^2-A791^2)^0.5-(G$3^2-B$14^2)^0.5-(G$3*LN((B$14*(G$3+(G$3^2-A791^2)^0.5))/(A791*(G$3+(G$3^2-B$14^2)^0.5)))))))-((X$3*((A$10-A$14^2)^0.5-(A$10-H$6^2)^0.5-(A$10^0.5*LN((H$6/A$14)*((A$10^0.5+(A$10-A$14^2)^0.5)/(A$10^0.5+(A$10-A$14^2)^0.5))))))+(F$6*((D$6)/(E$6*B$3*A$6))^0.5*((F$3^2-A791^2)^0.5-(F$3^2-A$14^2)^0.5-(F$3*LN((A$14*(F$3+(F$3^2-A791^2)^0.5))/(A791*(F$3+(F$3^2-A$14^2)^0.5)))))))</f>
        <v>43275477.670404434</v>
      </c>
      <c r="M791" s="15">
        <f t="shared" si="76"/>
        <v>1.3722563949265738</v>
      </c>
    </row>
    <row r="792" spans="1:13" x14ac:dyDescent="0.25">
      <c r="A792">
        <f t="shared" si="77"/>
        <v>774</v>
      </c>
      <c r="B792" s="15">
        <f>E$3+(((E$6*B$3)/(D$6*A$6))^0.5*((G$3^2-A792^2)^0.5-(F$3^2-A792^2)^0.5))</f>
        <v>0.45763542918672601</v>
      </c>
      <c r="C792" s="15">
        <f>(((B$3*(G$3^2-A792^2)/A$6)+(D$6*D$3^2/C$6))^0.5)-(((B$3*(F$3^2-A792^2)/A$6)+(D$6*C$3^2/C$6))^0.5)</f>
        <v>0.45900569390805401</v>
      </c>
      <c r="D792" s="15">
        <f>((E$6*B$3*A$6)/(D$6*F$6^2))^0.5*((A792/(G$3^2-A792^2)^0.5)/(A792/(F$3^2-A792^2)^0.5))</f>
        <v>5.8164134683747717E-7</v>
      </c>
      <c r="E792" s="15">
        <f t="shared" si="72"/>
        <v>18.342641513866681</v>
      </c>
      <c r="F792" s="9">
        <f>(B$3/F$6)*((A792/(((B$3/A$6)*(G$3^2-A792^2))+(D$6*D$3^2/C$6))^0.5)-(A792/(((B$3/A$6)*(F$3^2-A792^2))+(D$6*C$3^2/C$6))^0.5))</f>
        <v>-6.0740177199064151E-9</v>
      </c>
      <c r="G792" s="9">
        <f t="shared" si="73"/>
        <v>-0.1915502228149687</v>
      </c>
      <c r="H792" s="9">
        <f>F$6*((D$6)/(E$6*B$3*A$6))^0.5*(((G$3^2-A792^2)^0.5-(G$3^2-G$6^2)^0.5-(G$3*LN((G$6*(G$3+(G$3^2-A792^2)^0.5))/(A792*(G$3+(G$3^2-G$6^2)^0.5)))))-((F$3^2-A792^2)^0.5-(F$3^2-G$6^2)^0.5-(F$3*LN((G$6*(F$3+(F$3^2-A792^2)^0.5))/(A792*(F$3+(F$3^2-G$6^2)^0.5))))))</f>
        <v>297889.21633570403</v>
      </c>
      <c r="I792" s="15">
        <f t="shared" si="74"/>
        <v>9.4460050842118219E-3</v>
      </c>
      <c r="J792" s="9">
        <f>X$3*(((B$10-A792^2)^0.5-(B$10-H$6^2)^0.5-(B$10^0.5*LN((H$6/A792)*((B$10^0.5+(B$10-A792^2)^0.5)/(B$10^0.5+(B$10-A792^2)^0.5)))))-((A$10-A792^2)^0.5-(A$10-H$6^2)^0.5-(A$10^0.5*LN((H$6/A792)*((A$10^0.5+(A$10-A792^2)^0.5)/(A$10^0.5+(A$10-A792^2)^0.5))))))</f>
        <v>43474341.936321817</v>
      </c>
      <c r="K792" s="15">
        <f t="shared" si="75"/>
        <v>1.3785623394318181</v>
      </c>
      <c r="L792" s="9">
        <f>((X$3*((B$10-B$14^2)^0.5-(B$10-H$6^2)^0.5-(B$10^0.5*LN((H$6/B$14)*((B$10^0.5+(B$10-B$14^2)^0.5)/(B$10^0.5+(B$10-B$14^2)^0.5))))))+(F$6*((D$6)/(E$6*B$3*A$6))^0.5*((G$3^2-A792^2)^0.5-(G$3^2-B$14^2)^0.5-(G$3*LN((B$14*(G$3+(G$3^2-A792^2)^0.5))/(A792*(G$3+(G$3^2-B$14^2)^0.5)))))))-((X$3*((A$10-A$14^2)^0.5-(A$10-H$6^2)^0.5-(A$10^0.5*LN((H$6/A$14)*((A$10^0.5+(A$10-A$14^2)^0.5)/(A$10^0.5+(A$10-A$14^2)^0.5))))))+(F$6*((D$6)/(E$6*B$3*A$6))^0.5*((F$3^2-A792^2)^0.5-(F$3^2-A$14^2)^0.5-(F$3*LN((A$14*(F$3+(F$3^2-A792^2)^0.5))/(A792*(F$3+(F$3^2-A$14^2)^0.5)))))))</f>
        <v>43225955.710697174</v>
      </c>
      <c r="M792" s="15">
        <f t="shared" si="76"/>
        <v>1.3706860638856282</v>
      </c>
    </row>
    <row r="793" spans="1:13" x14ac:dyDescent="0.25">
      <c r="A793">
        <f t="shared" si="77"/>
        <v>775</v>
      </c>
      <c r="B793" s="15">
        <f>E$3+(((E$6*B$3)/(D$6*A$6))^0.5*((G$3^2-A793^2)^0.5-(F$3^2-A793^2)^0.5))</f>
        <v>0.45755045218288243</v>
      </c>
      <c r="C793" s="15">
        <f>(((B$3*(G$3^2-A793^2)/A$6)+(D$6*D$3^2/C$6))^0.5)-(((B$3*(F$3^2-A793^2)/A$6)+(D$6*C$3^2/C$6))^0.5)</f>
        <v>0.45902696818231448</v>
      </c>
      <c r="D793" s="15">
        <f>((E$6*B$3*A$6)/(D$6*F$6^2))^0.5*((A793/(G$3^2-A793^2)^0.5)/(A793/(F$3^2-A793^2)^0.5))</f>
        <v>5.8172222173904864E-7</v>
      </c>
      <c r="E793" s="15">
        <f t="shared" si="72"/>
        <v>18.345191984762639</v>
      </c>
      <c r="F793" s="9">
        <f>(B$3/F$6)*((A793/(((B$3/A$6)*(G$3^2-A793^2))+(D$6*D$3^2/C$6))^0.5)-(A793/(((B$3/A$6)*(F$3^2-A793^2))+(D$6*C$3^2/C$6))^0.5))</f>
        <v>-6.0827110075769185E-9</v>
      </c>
      <c r="G793" s="9">
        <f t="shared" si="73"/>
        <v>-0.1918243743349457</v>
      </c>
      <c r="H793" s="9">
        <f>F$6*((D$6)/(E$6*B$3*A$6))^0.5*(((G$3^2-A793^2)^0.5-(G$3^2-G$6^2)^0.5-(G$3*LN((G$6*(G$3+(G$3^2-A793^2)^0.5))/(A793*(G$3+(G$3^2-G$6^2)^0.5)))))-((F$3^2-A793^2)^0.5-(F$3^2-G$6^2)^0.5-(F$3*LN((G$6*(F$3+(F$3^2-A793^2)^0.5))/(A793*(F$3+(F$3^2-G$6^2)^0.5))))))</f>
        <v>248332.25418712446</v>
      </c>
      <c r="I793" s="15">
        <f t="shared" si="74"/>
        <v>7.8745641231330685E-3</v>
      </c>
      <c r="J793" s="9">
        <f>X$3*(((B$10-A793^2)^0.5-(B$10-H$6^2)^0.5-(B$10^0.5*LN((H$6/A793)*((B$10^0.5+(B$10-A793^2)^0.5)/(B$10^0.5+(B$10-A793^2)^0.5)))))-((A$10-A793^2)^0.5-(A$10-H$6^2)^0.5-(A$10^0.5*LN((H$6/A793)*((A$10^0.5+(A$10-A793^2)^0.5)/(A$10^0.5+(A$10-A793^2)^0.5))))))</f>
        <v>43487666.014630795</v>
      </c>
      <c r="K793" s="15">
        <f t="shared" si="75"/>
        <v>1.3789848431833711</v>
      </c>
      <c r="L793" s="9">
        <f>((X$3*((B$10-B$14^2)^0.5-(B$10-H$6^2)^0.5-(B$10^0.5*LN((H$6/B$14)*((B$10^0.5+(B$10-B$14^2)^0.5)/(B$10^0.5+(B$10-B$14^2)^0.5))))))+(F$6*((D$6)/(E$6*B$3*A$6))^0.5*((G$3^2-A793^2)^0.5-(G$3^2-B$14^2)^0.5-(G$3*LN((B$14*(G$3+(G$3^2-A793^2)^0.5))/(A793*(G$3+(G$3^2-B$14^2)^0.5)))))))-((X$3*((A$10-A$14^2)^0.5-(A$10-H$6^2)^0.5-(A$10^0.5*LN((H$6/A$14)*((A$10^0.5+(A$10-A$14^2)^0.5)/(A$10^0.5+(A$10-A$14^2)^0.5))))))+(F$6*((D$6)/(E$6*B$3*A$6))^0.5*((F$3^2-A793^2)^0.5-(F$3^2-A$14^2)^0.5-(F$3*LN((A$14*(F$3+(F$3^2-A793^2)^0.5))/(A793*(F$3+(F$3^2-A$14^2)^0.5)))))))</f>
        <v>43176398.748548508</v>
      </c>
      <c r="M793" s="15">
        <f t="shared" si="76"/>
        <v>1.3691146229245468</v>
      </c>
    </row>
    <row r="794" spans="1:13" x14ac:dyDescent="0.25">
      <c r="A794">
        <f t="shared" si="77"/>
        <v>776</v>
      </c>
      <c r="B794" s="15">
        <f>E$3+(((E$6*B$3)/(D$6*A$6))^0.5*((G$3^2-A794^2)^0.5-(F$3^2-A794^2)^0.5))</f>
        <v>0.45746485084154859</v>
      </c>
      <c r="C794" s="15">
        <f>(((B$3*(G$3^2-A794^2)/A$6)+(D$6*D$3^2/C$6))^0.5)-(((B$3*(F$3^2-A794^2)/A$6)+(D$6*C$3^2/C$6))^0.5)</f>
        <v>0.45904827288915584</v>
      </c>
      <c r="D794" s="15">
        <f>((E$6*B$3*A$6)/(D$6*F$6^2))^0.5*((A794/(G$3^2-A794^2)^0.5)/(A794/(F$3^2-A794^2)^0.5))</f>
        <v>5.8180386629236849E-7</v>
      </c>
      <c r="E794" s="15">
        <f t="shared" si="72"/>
        <v>18.347766727396134</v>
      </c>
      <c r="F794" s="9">
        <f>(B$3/F$6)*((A794/(((B$3/A$6)*(G$3^2-A794^2))+(D$6*D$3^2/C$6))^0.5)-(A794/(((B$3/A$6)*(F$3^2-A794^2))+(D$6*C$3^2/C$6))^0.5))</f>
        <v>-6.0914077677746256E-9</v>
      </c>
      <c r="G794" s="9">
        <f t="shared" si="73"/>
        <v>-0.19209863536454061</v>
      </c>
      <c r="H794" s="9">
        <f>F$6*((D$6)/(E$6*B$3*A$6))^0.5*(((G$3^2-A794^2)^0.5-(G$3^2-G$6^2)^0.5-(G$3*LN((G$6*(G$3+(G$3^2-A794^2)^0.5))/(A794*(G$3+(G$3^2-G$6^2)^0.5)))))-((F$3^2-A794^2)^0.5-(F$3^2-G$6^2)^0.5-(F$3*LN((G$6*(F$3+(F$3^2-A794^2)^0.5))/(A794*(F$3+(F$3^2-G$6^2)^0.5))))))</f>
        <v>198739.65536289604</v>
      </c>
      <c r="I794" s="15">
        <f t="shared" si="74"/>
        <v>6.3019931304824977E-3</v>
      </c>
      <c r="J794" s="9">
        <f>X$3*(((B$10-A794^2)^0.5-(B$10-H$6^2)^0.5-(B$10^0.5*LN((H$6/A794)*((B$10^0.5+(B$10-A794^2)^0.5)/(B$10^0.5+(B$10-A794^2)^0.5)))))-((A$10-A794^2)^0.5-(A$10-H$6^2)^0.5-(A$10^0.5*LN((H$6/A794)*((A$10^0.5+(A$10-A794^2)^0.5)/(A$10^0.5+(A$10-A794^2)^0.5))))))</f>
        <v>43500974.189053938</v>
      </c>
      <c r="K794" s="15">
        <f t="shared" si="75"/>
        <v>1.3794068426260127</v>
      </c>
      <c r="L794" s="9">
        <f>((X$3*((B$10-B$14^2)^0.5-(B$10-H$6^2)^0.5-(B$10^0.5*LN((H$6/B$14)*((B$10^0.5+(B$10-B$14^2)^0.5)/(B$10^0.5+(B$10-B$14^2)^0.5))))))+(F$6*((D$6)/(E$6*B$3*A$6))^0.5*((G$3^2-A794^2)^0.5-(G$3^2-B$14^2)^0.5-(G$3*LN((B$14*(G$3+(G$3^2-A794^2)^0.5))/(A794*(G$3+(G$3^2-B$14^2)^0.5)))))))-((X$3*((A$10-A$14^2)^0.5-(A$10-H$6^2)^0.5-(A$10^0.5*LN((H$6/A$14)*((A$10^0.5+(A$10-A$14^2)^0.5)/(A$10^0.5+(A$10-A$14^2)^0.5))))))+(F$6*((D$6)/(E$6*B$3*A$6))^0.5*((F$3^2-A794^2)^0.5-(F$3^2-A$14^2)^0.5-(F$3*LN((A$14*(F$3+(F$3^2-A794^2)^0.5))/(A794*(F$3+(F$3^2-A$14^2)^0.5)))))))</f>
        <v>43126806.149724007</v>
      </c>
      <c r="M794" s="15">
        <f t="shared" si="76"/>
        <v>1.3675420519318875</v>
      </c>
    </row>
    <row r="795" spans="1:13" x14ac:dyDescent="0.25">
      <c r="A795">
        <f t="shared" si="77"/>
        <v>777</v>
      </c>
      <c r="B795" s="15">
        <f>E$3+(((E$6*B$3)/(D$6*A$6))^0.5*((G$3^2-A795^2)^0.5-(F$3^2-A795^2)^0.5))</f>
        <v>0.45737861794315732</v>
      </c>
      <c r="C795" s="15">
        <f>(((B$3*(G$3^2-A795^2)/A$6)+(D$6*D$3^2/C$6))^0.5)-(((B$3*(F$3^2-A795^2)/A$6)+(D$6*C$3^2/C$6))^0.5)</f>
        <v>0.45906960804074259</v>
      </c>
      <c r="D795" s="15">
        <f>((E$6*B$3*A$6)/(D$6*F$6^2))^0.5*((A795/(G$3^2-A795^2)^0.5)/(A795/(F$3^2-A795^2)^0.5))</f>
        <v>5.8188629133251361E-7</v>
      </c>
      <c r="E795" s="15">
        <f t="shared" si="72"/>
        <v>18.350366083462148</v>
      </c>
      <c r="F795" s="9">
        <f>(B$3/F$6)*((A795/(((B$3/A$6)*(G$3^2-A795^2))+(D$6*D$3^2/C$6))^0.5)-(A795/(((B$3/A$6)*(F$3^2-A795^2))+(D$6*C$3^2/C$6))^0.5))</f>
        <v>-6.1001080063129776E-9</v>
      </c>
      <c r="G795" s="9">
        <f t="shared" si="73"/>
        <v>-0.19237300608708605</v>
      </c>
      <c r="H795" s="9">
        <f>F$6*((D$6)/(E$6*B$3*A$6))^0.5*(((G$3^2-A795^2)^0.5-(G$3^2-G$6^2)^0.5-(G$3*LN((G$6*(G$3+(G$3^2-A795^2)^0.5))/(A795*(G$3+(G$3^2-G$6^2)^0.5)))))-((F$3^2-A795^2)^0.5-(F$3^2-G$6^2)^0.5-(F$3*LN((G$6*(F$3+(F$3^2-A795^2)^0.5))/(A795*(F$3+(F$3^2-G$6^2)^0.5))))))</f>
        <v>149110.77973169959</v>
      </c>
      <c r="I795" s="15">
        <f t="shared" si="74"/>
        <v>4.7282718078291344E-3</v>
      </c>
      <c r="J795" s="9">
        <f>X$3*(((B$10-A795^2)^0.5-(B$10-H$6^2)^0.5-(B$10^0.5*LN((H$6/A795)*((B$10^0.5+(B$10-A795^2)^0.5)/(B$10^0.5+(B$10-A795^2)^0.5)))))-((A$10-A795^2)^0.5-(A$10-H$6^2)^0.5-(A$10^0.5*LN((H$6/A795)*((A$10^0.5+(A$10-A795^2)^0.5)/(A$10^0.5+(A$10-A795^2)^0.5))))))</f>
        <v>43514266.502554014</v>
      </c>
      <c r="K795" s="15">
        <f t="shared" si="75"/>
        <v>1.3798283391220831</v>
      </c>
      <c r="L795" s="9">
        <f>((X$3*((B$10-B$14^2)^0.5-(B$10-H$6^2)^0.5-(B$10^0.5*LN((H$6/B$14)*((B$10^0.5+(B$10-B$14^2)^0.5)/(B$10^0.5+(B$10-B$14^2)^0.5))))))+(F$6*((D$6)/(E$6*B$3*A$6))^0.5*((G$3^2-A795^2)^0.5-(G$3^2-B$14^2)^0.5-(G$3*LN((B$14*(G$3+(G$3^2-A795^2)^0.5))/(A795*(G$3+(G$3^2-B$14^2)^0.5)))))))-((X$3*((A$10-A$14^2)^0.5-(A$10-H$6^2)^0.5-(A$10^0.5*LN((H$6/A$14)*((A$10^0.5+(A$10-A$14^2)^0.5)/(A$10^0.5+(A$10-A$14^2)^0.5))))))+(F$6*((D$6)/(E$6*B$3*A$6))^0.5*((F$3^2-A795^2)^0.5-(F$3^2-A$14^2)^0.5-(F$3*LN((A$14*(F$3+(F$3^2-A795^2)^0.5))/(A795*(F$3+(F$3^2-A$14^2)^0.5)))))))</f>
        <v>43077177.274093628</v>
      </c>
      <c r="M795" s="15">
        <f t="shared" si="76"/>
        <v>1.36596833060926</v>
      </c>
    </row>
    <row r="796" spans="1:13" x14ac:dyDescent="0.25">
      <c r="A796">
        <f t="shared" si="77"/>
        <v>778</v>
      </c>
      <c r="B796" s="15">
        <f>E$3+(((E$6*B$3)/(D$6*A$6))^0.5*((G$3^2-A796^2)^0.5-(F$3^2-A796^2)^0.5))</f>
        <v>0.4572917461503081</v>
      </c>
      <c r="C796" s="15">
        <f>(((B$3*(G$3^2-A796^2)/A$6)+(D$6*D$3^2/C$6))^0.5)-(((B$3*(F$3^2-A796^2)/A$6)+(D$6*C$3^2/C$6))^0.5)</f>
        <v>0.45909097364926765</v>
      </c>
      <c r="D796" s="15">
        <f>((E$6*B$3*A$6)/(D$6*F$6^2))^0.5*((A796/(G$3^2-A796^2)^0.5)/(A796/(F$3^2-A796^2)^0.5))</f>
        <v>5.8196950789941212E-7</v>
      </c>
      <c r="E796" s="15">
        <f t="shared" si="72"/>
        <v>18.352990401115861</v>
      </c>
      <c r="F796" s="9">
        <f>(B$3/F$6)*((A796/(((B$3/A$6)*(G$3^2-A796^2))+(D$6*D$3^2/C$6))^0.5)-(A796/(((B$3/A$6)*(F$3^2-A796^2))+(D$6*C$3^2/C$6))^0.5))</f>
        <v>-6.1088117290115326E-9</v>
      </c>
      <c r="G796" s="9">
        <f t="shared" si="73"/>
        <v>-0.19264748668610768</v>
      </c>
      <c r="H796" s="9">
        <f>F$6*((D$6)/(E$6*B$3*A$6))^0.5*(((G$3^2-A796^2)^0.5-(G$3^2-G$6^2)^0.5-(G$3*LN((G$6*(G$3+(G$3^2-A796^2)^0.5))/(A796*(G$3+(G$3^2-G$6^2)^0.5)))))-((F$3^2-A796^2)^0.5-(F$3^2-G$6^2)^0.5-(F$3*LN((G$6*(F$3+(F$3^2-A796^2)^0.5))/(A796*(F$3+(F$3^2-G$6^2)^0.5))))))</f>
        <v>99444.98116074891</v>
      </c>
      <c r="I796" s="15">
        <f t="shared" si="74"/>
        <v>3.1533796664367361E-3</v>
      </c>
      <c r="J796" s="9">
        <f>X$3*(((B$10-A796^2)^0.5-(B$10-H$6^2)^0.5-(B$10^0.5*LN((H$6/A796)*((B$10^0.5+(B$10-A796^2)^0.5)/(B$10^0.5+(B$10-A796^2)^0.5)))))-((A$10-A796^2)^0.5-(A$10-H$6^2)^0.5-(A$10^0.5*LN((H$6/A796)*((A$10^0.5+(A$10-A796^2)^0.5)/(A$10^0.5+(A$10-A796^2)^0.5))))))</f>
        <v>43527542.997928984</v>
      </c>
      <c r="K796" s="15">
        <f t="shared" si="75"/>
        <v>1.3802493340286968</v>
      </c>
      <c r="L796" s="9">
        <f>((X$3*((B$10-B$14^2)^0.5-(B$10-H$6^2)^0.5-(B$10^0.5*LN((H$6/B$14)*((B$10^0.5+(B$10-B$14^2)^0.5)/(B$10^0.5+(B$10-B$14^2)^0.5))))))+(F$6*((D$6)/(E$6*B$3*A$6))^0.5*((G$3^2-A796^2)^0.5-(G$3^2-B$14^2)^0.5-(G$3*LN((B$14*(G$3+(G$3^2-A796^2)^0.5))/(A796*(G$3+(G$3^2-B$14^2)^0.5)))))))-((X$3*((A$10-A$14^2)^0.5-(A$10-H$6^2)^0.5-(A$10^0.5*LN((H$6/A$14)*((A$10^0.5+(A$10-A$14^2)^0.5)/(A$10^0.5+(A$10-A$14^2)^0.5))))))+(F$6*((D$6)/(E$6*B$3*A$6))^0.5*((F$3^2-A796^2)^0.5-(F$3^2-A$14^2)^0.5-(F$3*LN((A$14*(F$3+(F$3^2-A796^2)^0.5))/(A796*(F$3+(F$3^2-A$14^2)^0.5)))))))</f>
        <v>43027511.475522041</v>
      </c>
      <c r="M796" s="15">
        <f t="shared" si="76"/>
        <v>1.3643934384678476</v>
      </c>
    </row>
    <row r="797" spans="1:13" x14ac:dyDescent="0.25">
      <c r="A797">
        <f t="shared" si="77"/>
        <v>779</v>
      </c>
      <c r="B797" s="15">
        <f>E$3+(((E$6*B$3)/(D$6*A$6))^0.5*((G$3^2-A797^2)^0.5-(F$3^2-A797^2)^0.5))</f>
        <v>0.45720422800528754</v>
      </c>
      <c r="C797" s="15">
        <f>(((B$3*(G$3^2-A797^2)/A$6)+(D$6*D$3^2/C$6))^0.5)-(((B$3*(F$3^2-A797^2)/A$6)+(D$6*C$3^2/C$6))^0.5)</f>
        <v>0.45911236972691682</v>
      </c>
      <c r="D797" s="15">
        <f>((E$6*B$3*A$6)/(D$6*F$6^2))^0.5*((A797/(G$3^2-A797^2)^0.5)/(A797/(F$3^2-A797^2)^0.5))</f>
        <v>5.8205352724270753E-7</v>
      </c>
      <c r="E797" s="15">
        <f t="shared" si="72"/>
        <v>18.355640035126022</v>
      </c>
      <c r="F797" s="9">
        <f>(B$3/F$6)*((A797/(((B$3/A$6)*(G$3^2-A797^2))+(D$6*D$3^2/C$6))^0.5)-(A797/(((B$3/A$6)*(F$3^2-A797^2))+(D$6*C$3^2/C$6))^0.5))</f>
        <v>-6.1175189416951599E-9</v>
      </c>
      <c r="G797" s="9">
        <f t="shared" si="73"/>
        <v>-0.19292207734529854</v>
      </c>
      <c r="H797" s="9">
        <f>F$6*((D$6)/(E$6*B$3*A$6))^0.5*(((G$3^2-A797^2)^0.5-(G$3^2-G$6^2)^0.5-(G$3*LN((G$6*(G$3+(G$3^2-A797^2)^0.5))/(A797*(G$3+(G$3^2-G$6^2)^0.5)))))-((F$3^2-A797^2)^0.5-(F$3^2-G$6^2)^0.5-(F$3*LN((G$6*(F$3+(F$3^2-A797^2)^0.5))/(A797*(F$3+(F$3^2-G$6^2)^0.5))))))</f>
        <v>49741.607404402261</v>
      </c>
      <c r="I797" s="15">
        <f t="shared" si="74"/>
        <v>1.57729602373168E-3</v>
      </c>
      <c r="J797" s="9">
        <f>X$3*(((B$10-A797^2)^0.5-(B$10-H$6^2)^0.5-(B$10^0.5*LN((H$6/A797)*((B$10^0.5+(B$10-A797^2)^0.5)/(B$10^0.5+(B$10-A797^2)^0.5)))))-((A$10-A797^2)^0.5-(A$10-H$6^2)^0.5-(A$10^0.5*LN((H$6/A797)*((A$10^0.5+(A$10-A797^2)^0.5)/(A$10^0.5+(A$10-A797^2)^0.5))))))</f>
        <v>43540803.717809938</v>
      </c>
      <c r="K797" s="15">
        <f t="shared" si="75"/>
        <v>1.3806698286976768</v>
      </c>
      <c r="L797" s="9">
        <f>((X$3*((B$10-B$14^2)^0.5-(B$10-H$6^2)^0.5-(B$10^0.5*LN((H$6/B$14)*((B$10^0.5+(B$10-B$14^2)^0.5)/(B$10^0.5+(B$10-B$14^2)^0.5))))))+(F$6*((D$6)/(E$6*B$3*A$6))^0.5*((G$3^2-A797^2)^0.5-(G$3^2-B$14^2)^0.5-(G$3*LN((B$14*(G$3+(G$3^2-A797^2)^0.5))/(A797*(G$3+(G$3^2-B$14^2)^0.5)))))))-((X$3*((A$10-A$14^2)^0.5-(A$10-H$6^2)^0.5-(A$10^0.5*LN((H$6/A$14)*((A$10^0.5+(A$10-A$14^2)^0.5)/(A$10^0.5+(A$10-A$14^2)^0.5))))))+(F$6*((D$6)/(E$6*B$3*A$6))^0.5*((F$3^2-A797^2)^0.5-(F$3^2-A$14^2)^0.5-(F$3*LN((A$14*(F$3+(F$3^2-A797^2)^0.5))/(A797*(F$3+(F$3^2-A$14^2)^0.5)))))))</f>
        <v>42977808.101766586</v>
      </c>
      <c r="M797" s="15">
        <f t="shared" si="76"/>
        <v>1.3628173548251707</v>
      </c>
    </row>
    <row r="798" spans="1:13" x14ac:dyDescent="0.25">
      <c r="A798">
        <f t="shared" si="77"/>
        <v>780</v>
      </c>
      <c r="B798" s="15">
        <f>E$3+(((E$6*B$3)/(D$6*A$6))^0.5*((G$3^2-A798^2)^0.5-(F$3^2-A798^2)^0.5))</f>
        <v>0.45711605592752524</v>
      </c>
      <c r="C798" s="15">
        <f>(((B$3*(G$3^2-A798^2)/A$6)+(D$6*D$3^2/C$6))^0.5)-(((B$3*(F$3^2-A798^2)/A$6)+(D$6*C$3^2/C$6))^0.5)</f>
        <v>0.45913379628593276</v>
      </c>
      <c r="D798" s="15">
        <f>((E$6*B$3*A$6)/(D$6*F$6^2))^0.5*((A798/(G$3^2-A798^2)^0.5)/(A798/(F$3^2-A798^2)^0.5))</f>
        <v>5.8213836082676231E-7</v>
      </c>
      <c r="E798" s="15">
        <f t="shared" si="72"/>
        <v>18.358315347032775</v>
      </c>
      <c r="F798" s="9">
        <f>(B$3/F$6)*((A798/(((B$3/A$6)*(G$3^2-A798^2))+(D$6*D$3^2/C$6))^0.5)-(A798/(((B$3/A$6)*(F$3^2-A798^2))+(D$6*C$3^2/C$6))^0.5))</f>
        <v>-6.1262296501950849E-9</v>
      </c>
      <c r="G798" s="9">
        <f t="shared" si="73"/>
        <v>-0.19319677824855222</v>
      </c>
      <c r="H798" s="9">
        <f>F$6*((D$6)/(E$6*B$3*A$6))^0.5*(((G$3^2-A798^2)^0.5-(G$3^2-G$6^2)^0.5-(G$3*LN((G$6*(G$3+(G$3^2-A798^2)^0.5))/(A798*(G$3+(G$3^2-G$6^2)^0.5)))))-((F$3^2-A798^2)^0.5-(F$3^2-G$6^2)^0.5-(F$3*LN((G$6*(F$3+(F$3^2-A798^2)^0.5))/(A798*(F$3+(F$3^2-G$6^2)^0.5))))))</f>
        <v>0</v>
      </c>
      <c r="I798" s="15">
        <f t="shared" si="74"/>
        <v>0</v>
      </c>
      <c r="J798" s="9">
        <f>X$3*(((B$10-A798^2)^0.5-(B$10-H$6^2)^0.5-(B$10^0.5*LN((H$6/A798)*((B$10^0.5+(B$10-A798^2)^0.5)/(B$10^0.5+(B$10-A798^2)^0.5)))))-((A$10-A798^2)^0.5-(A$10-H$6^2)^0.5-(A$10^0.5*LN((H$6/A798)*((A$10^0.5+(A$10-A798^2)^0.5)/(A$10^0.5+(A$10-A798^2)^0.5))))))</f>
        <v>43554048.70467326</v>
      </c>
      <c r="K798" s="15">
        <f t="shared" si="75"/>
        <v>1.3810898244759404</v>
      </c>
      <c r="L798" s="9">
        <f>((X$3*((B$10-B$14^2)^0.5-(B$10-H$6^2)^0.5-(B$10^0.5*LN((H$6/B$14)*((B$10^0.5+(B$10-B$14^2)^0.5)/(B$10^0.5+(B$10-B$14^2)^0.5))))))+(F$6*((D$6)/(E$6*B$3*A$6))^0.5*((G$3^2-A798^2)^0.5-(G$3^2-B$14^2)^0.5-(G$3*LN((B$14*(G$3+(G$3^2-A798^2)^0.5))/(A798*(G$3+(G$3^2-B$14^2)^0.5)))))))-((X$3*((A$10-A$14^2)^0.5-(A$10-H$6^2)^0.5-(A$10^0.5*LN((H$6/A$14)*((A$10^0.5+(A$10-A$14^2)^0.5)/(A$10^0.5+(A$10-A$14^2)^0.5))))))+(F$6*((D$6)/(E$6*B$3*A$6))^0.5*((F$3^2-A798^2)^0.5-(F$3^2-A$14^2)^0.5-(F$3*LN((A$14*(F$3+(F$3^2-A798^2)^0.5))/(A798*(F$3+(F$3^2-A$14^2)^0.5)))))))</f>
        <v>42928066.494360924</v>
      </c>
      <c r="M798" s="15">
        <f t="shared" si="76"/>
        <v>1.3612400588013991</v>
      </c>
    </row>
    <row r="799" spans="1:13" x14ac:dyDescent="0.25">
      <c r="A799">
        <f t="shared" si="77"/>
        <v>781</v>
      </c>
      <c r="B799" s="15">
        <f>E$3+(((E$6*B$3)/(D$6*A$6))^0.5*((G$3^2-A799^2)^0.5-(F$3^2-A799^2)^0.5))</f>
        <v>0.45702722221098246</v>
      </c>
      <c r="C799" s="15">
        <f>(((B$3*(G$3^2-A799^2)/A$6)+(D$6*D$3^2/C$6))^0.5)-(((B$3*(F$3^2-A799^2)/A$6)+(D$6*C$3^2/C$6))^0.5)</f>
        <v>0.45915525333855101</v>
      </c>
      <c r="D799" s="15">
        <f>((E$6*B$3*A$6)/(D$6*F$6^2))^0.5*((A799/(G$3^2-A799^2)^0.5)/(A799/(F$3^2-A799^2)^0.5))</f>
        <v>5.8222402033580452E-7</v>
      </c>
      <c r="E799" s="15">
        <f t="shared" si="72"/>
        <v>18.361016705309932</v>
      </c>
      <c r="F799" s="9">
        <f>(B$3/F$6)*((A799/(((B$3/A$6)*(G$3^2-A799^2))+(D$6*D$3^2/C$6))^0.5)-(A799/(((B$3/A$6)*(F$3^2-A799^2))+(D$6*C$3^2/C$6))^0.5))</f>
        <v>-6.1349438603479247E-9</v>
      </c>
      <c r="G799" s="9">
        <f t="shared" si="73"/>
        <v>-0.19347158957993216</v>
      </c>
      <c r="H799" s="9">
        <f>F$6*((D$6)/(E$6*B$3*A$6))^0.5*(((G$3^2-A799^2)^0.5-(G$3^2-G$6^2)^0.5-(G$3*LN((G$6*(G$3+(G$3^2-A799^2)^0.5))/(A799*(G$3+(G$3^2-G$6^2)^0.5)))))-((F$3^2-A799^2)^0.5-(F$3^2-G$6^2)^0.5-(F$3*LN((G$6*(F$3+(F$3^2-A799^2)^0.5))/(A799*(F$3+(F$3^2-G$6^2)^0.5))))))</f>
        <v>-49780.505850215275</v>
      </c>
      <c r="I799" s="15">
        <f t="shared" si="74"/>
        <v>-1.5785294853569024E-3</v>
      </c>
      <c r="J799" s="9">
        <f>X$3*(((B$10-A799^2)^0.5-(B$10-H$6^2)^0.5-(B$10^0.5*LN((H$6/A799)*((B$10^0.5+(B$10-A799^2)^0.5)/(B$10^0.5+(B$10-A799^2)^0.5)))))-((A$10-A799^2)^0.5-(A$10-H$6^2)^0.5-(A$10^0.5*LN((H$6/A799)*((A$10^0.5+(A$10-A799^2)^0.5)/(A$10^0.5+(A$10-A799^2)^0.5))))))</f>
        <v>43567278.000825442</v>
      </c>
      <c r="K799" s="15">
        <f t="shared" si="75"/>
        <v>1.3815093227050179</v>
      </c>
      <c r="L799" s="9">
        <f>((X$3*((B$10-B$14^2)^0.5-(B$10-H$6^2)^0.5-(B$10^0.5*LN((H$6/B$14)*((B$10^0.5+(B$10-B$14^2)^0.5)/(B$10^0.5+(B$10-B$14^2)^0.5))))))+(F$6*((D$6)/(E$6*B$3*A$6))^0.5*((G$3^2-A799^2)^0.5-(G$3^2-B$14^2)^0.5-(G$3*LN((B$14*(G$3+(G$3^2-A799^2)^0.5))/(A799*(G$3+(G$3^2-B$14^2)^0.5)))))))-((X$3*((A$10-A$14^2)^0.5-(A$10-H$6^2)^0.5-(A$10^0.5*LN((H$6/A$14)*((A$10^0.5+(A$10-A$14^2)^0.5)/(A$10^0.5+(A$10-A$14^2)^0.5))))))+(F$6*((D$6)/(E$6*B$3*A$6))^0.5*((F$3^2-A799^2)^0.5-(F$3^2-A$14^2)^0.5-(F$3*LN((A$14*(F$3+(F$3^2-A799^2)^0.5))/(A799*(F$3+(F$3^2-A$14^2)^0.5)))))))</f>
        <v>42878285.988511086</v>
      </c>
      <c r="M799" s="15">
        <f t="shared" si="76"/>
        <v>1.3596615293160541</v>
      </c>
    </row>
    <row r="800" spans="1:13" x14ac:dyDescent="0.25">
      <c r="A800">
        <f t="shared" si="77"/>
        <v>782</v>
      </c>
      <c r="B800" s="15">
        <f>E$3+(((E$6*B$3)/(D$6*A$6))^0.5*((G$3^2-A800^2)^0.5-(F$3^2-A800^2)^0.5))</f>
        <v>0.45693771902147412</v>
      </c>
      <c r="C800" s="15">
        <f>(((B$3*(G$3^2-A800^2)/A$6)+(D$6*D$3^2/C$6))^0.5)-(((B$3*(F$3^2-A800^2)/A$6)+(D$6*C$3^2/C$6))^0.5)</f>
        <v>0.45917674089704263</v>
      </c>
      <c r="D800" s="15">
        <f>((E$6*B$3*A$6)/(D$6*F$6^2))^0.5*((A800/(G$3^2-A800^2)^0.5)/(A800/(F$3^2-A800^2)^0.5))</f>
        <v>5.8231051767922508E-7</v>
      </c>
      <c r="E800" s="15">
        <f t="shared" si="72"/>
        <v>18.363744485532042</v>
      </c>
      <c r="F800" s="9">
        <f>(B$3/F$6)*((A800/(((B$3/A$6)*(G$3^2-A800^2))+(D$6*D$3^2/C$6))^0.5)-(A800/(((B$3/A$6)*(F$3^2-A800^2))+(D$6*C$3^2/C$6))^0.5))</f>
        <v>-6.143661577996252E-9</v>
      </c>
      <c r="G800" s="9">
        <f t="shared" si="73"/>
        <v>-0.19374651152368982</v>
      </c>
      <c r="H800" s="9">
        <f>F$6*((D$6)/(E$6*B$3*A$6))^0.5*(((G$3^2-A800^2)^0.5-(G$3^2-G$6^2)^0.5-(G$3*LN((G$6*(G$3+(G$3^2-A800^2)^0.5))/(A800*(G$3+(G$3^2-G$6^2)^0.5)))))-((F$3^2-A800^2)^0.5-(F$3^2-G$6^2)^0.5-(F$3*LN((G$6*(F$3+(F$3^2-A800^2)^0.5))/(A800*(F$3+(F$3^2-G$6^2)^0.5))))))</f>
        <v>-99600.581387402912</v>
      </c>
      <c r="I800" s="15">
        <f t="shared" si="74"/>
        <v>-3.1583137172565613E-3</v>
      </c>
      <c r="J800" s="9">
        <f>X$3*(((B$10-A800^2)^0.5-(B$10-H$6^2)^0.5-(B$10^0.5*LN((H$6/A800)*((B$10^0.5+(B$10-A800^2)^0.5)/(B$10^0.5+(B$10-A800^2)^0.5)))))-((A$10-A800^2)^0.5-(A$10-H$6^2)^0.5-(A$10^0.5*LN((H$6/A800)*((A$10^0.5+(A$10-A800^2)^0.5)/(A$10^0.5+(A$10-A800^2)^0.5))))))</f>
        <v>43580491.648416236</v>
      </c>
      <c r="K800" s="15">
        <f t="shared" si="75"/>
        <v>1.3819283247214686</v>
      </c>
      <c r="L800" s="9">
        <f>((X$3*((B$10-B$14^2)^0.5-(B$10-H$6^2)^0.5-(B$10^0.5*LN((H$6/B$14)*((B$10^0.5+(B$10-B$14^2)^0.5)/(B$10^0.5+(B$10-B$14^2)^0.5))))))+(F$6*((D$6)/(E$6*B$3*A$6))^0.5*((G$3^2-A800^2)^0.5-(G$3^2-B$14^2)^0.5-(G$3*LN((B$14*(G$3+(G$3^2-A800^2)^0.5))/(A800*(G$3+(G$3^2-B$14^2)^0.5)))))))-((X$3*((A$10-A$14^2)^0.5-(A$10-H$6^2)^0.5-(A$10^0.5*LN((H$6/A$14)*((A$10^0.5+(A$10-A$14^2)^0.5)/(A$10^0.5+(A$10-A$14^2)^0.5))))))+(F$6*((D$6)/(E$6*B$3*A$6))^0.5*((F$3^2-A800^2)^0.5-(F$3^2-A$14^2)^0.5-(F$3*LN((A$14*(F$3+(F$3^2-A800^2)^0.5))/(A800*(F$3+(F$3^2-A$14^2)^0.5)))))))</f>
        <v>42828465.912974358</v>
      </c>
      <c r="M800" s="15">
        <f t="shared" si="76"/>
        <v>1.3580817450841691</v>
      </c>
    </row>
    <row r="801" spans="1:13" x14ac:dyDescent="0.25">
      <c r="A801">
        <f t="shared" si="77"/>
        <v>783</v>
      </c>
      <c r="B801" s="15">
        <f>E$3+(((E$6*B$3)/(D$6*A$6))^0.5*((G$3^2-A801^2)^0.5-(F$3^2-A801^2)^0.5))</f>
        <v>0.45684753839392117</v>
      </c>
      <c r="C801" s="15">
        <f>(((B$3*(G$3^2-A801^2)/A$6)+(D$6*D$3^2/C$6))^0.5)-(((B$3*(F$3^2-A801^2)/A$6)+(D$6*C$3^2/C$6))^0.5)</f>
        <v>0.45919825897369293</v>
      </c>
      <c r="D801" s="15">
        <f>((E$6*B$3*A$6)/(D$6*F$6^2))^0.5*((A801/(G$3^2-A801^2)^0.5)/(A801/(F$3^2-A801^2)^0.5))</f>
        <v>5.8239786499702618E-7</v>
      </c>
      <c r="E801" s="15">
        <f t="shared" si="72"/>
        <v>18.366499070546219</v>
      </c>
      <c r="F801" s="9">
        <f>(B$3/F$6)*((A801/(((B$3/A$6)*(G$3^2-A801^2))+(D$6*D$3^2/C$6))^0.5)-(A801/(((B$3/A$6)*(F$3^2-A801^2))+(D$6*C$3^2/C$6))^0.5))</f>
        <v>-6.1523828089883504E-9</v>
      </c>
      <c r="G801" s="9">
        <f t="shared" si="73"/>
        <v>-0.19402154426425663</v>
      </c>
      <c r="H801" s="9">
        <f>F$6*((D$6)/(E$6*B$3*A$6))^0.5*(((G$3^2-A801^2)^0.5-(G$3^2-G$6^2)^0.5-(G$3*LN((G$6*(G$3+(G$3^2-A801^2)^0.5))/(A801*(G$3+(G$3^2-G$6^2)^0.5)))))-((F$3^2-A801^2)^0.5-(F$3^2-G$6^2)^0.5-(F$3*LN((G$6*(F$3+(F$3^2-A801^2)^0.5))/(A801*(F$3+(F$3^2-G$6^2)^0.5))))))</f>
        <v>-149460.90441887378</v>
      </c>
      <c r="I801" s="15">
        <f t="shared" si="74"/>
        <v>-4.7393741888278086E-3</v>
      </c>
      <c r="J801" s="9">
        <f>X$3*(((B$10-A801^2)^0.5-(B$10-H$6^2)^0.5-(B$10^0.5*LN((H$6/A801)*((B$10^0.5+(B$10-A801^2)^0.5)/(B$10^0.5+(B$10-A801^2)^0.5)))))-((A$10-A801^2)^0.5-(A$10-H$6^2)^0.5-(A$10^0.5*LN((H$6/A801)*((A$10^0.5+(A$10-A801^2)^0.5)/(A$10^0.5+(A$10-A801^2)^0.5))))))</f>
        <v>43593689.689436644</v>
      </c>
      <c r="K801" s="15">
        <f t="shared" si="75"/>
        <v>1.3823468318568191</v>
      </c>
      <c r="L801" s="9">
        <f>((X$3*((B$10-B$14^2)^0.5-(B$10-H$6^2)^0.5-(B$10^0.5*LN((H$6/B$14)*((B$10^0.5+(B$10-B$14^2)^0.5)/(B$10^0.5+(B$10-B$14^2)^0.5))))))+(F$6*((D$6)/(E$6*B$3*A$6))^0.5*((G$3^2-A801^2)^0.5-(G$3^2-B$14^2)^0.5-(G$3*LN((B$14*(G$3+(G$3^2-A801^2)^0.5))/(A801*(G$3+(G$3^2-B$14^2)^0.5)))))))-((X$3*((A$10-A$14^2)^0.5-(A$10-H$6^2)^0.5-(A$10^0.5*LN((H$6/A$14)*((A$10^0.5+(A$10-A$14^2)^0.5)/(A$10^0.5+(A$10-A$14^2)^0.5))))))+(F$6*((D$6)/(E$6*B$3*A$6))^0.5*((F$3^2-A801^2)^0.5-(F$3^2-A$14^2)^0.5-(F$3*LN((A$14*(F$3+(F$3^2-A801^2)^0.5))/(A801*(F$3+(F$3^2-A$14^2)^0.5)))))))</f>
        <v>42778605.589941978</v>
      </c>
      <c r="M801" s="15">
        <f t="shared" si="76"/>
        <v>1.3565006846125691</v>
      </c>
    </row>
    <row r="802" spans="1:13" x14ac:dyDescent="0.25">
      <c r="A802">
        <f t="shared" si="77"/>
        <v>784</v>
      </c>
      <c r="B802" s="15">
        <f>E$3+(((E$6*B$3)/(D$6*A$6))^0.5*((G$3^2-A802^2)^0.5-(F$3^2-A802^2)^0.5))</f>
        <v>0.45675667222952776</v>
      </c>
      <c r="C802" s="15">
        <f>(((B$3*(G$3^2-A802^2)/A$6)+(D$6*D$3^2/C$6))^0.5)-(((B$3*(F$3^2-A802^2)/A$6)+(D$6*C$3^2/C$6))^0.5)</f>
        <v>0.4592198075808156</v>
      </c>
      <c r="D802" s="15">
        <f>((E$6*B$3*A$6)/(D$6*F$6^2))^0.5*((A802/(G$3^2-A802^2)^0.5)/(A802/(F$3^2-A802^2)^0.5))</f>
        <v>5.8248607466543175E-7</v>
      </c>
      <c r="E802" s="15">
        <f t="shared" si="72"/>
        <v>18.369280850649055</v>
      </c>
      <c r="F802" s="9">
        <f>(B$3/F$6)*((A802/(((B$3/A$6)*(G$3^2-A802^2))+(D$6*D$3^2/C$6))^0.5)-(A802/(((B$3/A$6)*(F$3^2-A802^2))+(D$6*C$3^2/C$6))^0.5))</f>
        <v>-6.161107559178622E-9</v>
      </c>
      <c r="G802" s="9">
        <f t="shared" si="73"/>
        <v>-0.19429668798625704</v>
      </c>
      <c r="H802" s="9">
        <f>F$6*((D$6)/(E$6*B$3*A$6))^0.5*(((G$3^2-A802^2)^0.5-(G$3^2-G$6^2)^0.5-(G$3*LN((G$6*(G$3+(G$3^2-A802^2)^0.5))/(A802*(G$3+(G$3^2-G$6^2)^0.5)))))-((F$3^2-A802^2)^0.5-(F$3^2-G$6^2)^0.5-(F$3*LN((G$6*(F$3+(F$3^2-A802^2)^0.5))/(A802*(F$3+(F$3^2-G$6^2)^0.5))))))</f>
        <v>-199362.15943309062</v>
      </c>
      <c r="I802" s="15">
        <f t="shared" si="74"/>
        <v>-6.3217326050574148E-3</v>
      </c>
      <c r="J802" s="9">
        <f>X$3*(((B$10-A802^2)^0.5-(B$10-H$6^2)^0.5-(B$10^0.5*LN((H$6/A802)*((B$10^0.5+(B$10-A802^2)^0.5)/(B$10^0.5+(B$10-A802^2)^0.5)))))-((A$10-A802^2)^0.5-(A$10-H$6^2)^0.5-(A$10^0.5*LN((H$6/A802)*((A$10^0.5+(A$10-A802^2)^0.5)/(A$10^0.5+(A$10-A802^2)^0.5))))))</f>
        <v>43606872.165712826</v>
      </c>
      <c r="K802" s="15">
        <f t="shared" si="75"/>
        <v>1.3827648454373676</v>
      </c>
      <c r="L802" s="9">
        <f>((X$3*((B$10-B$14^2)^0.5-(B$10-H$6^2)^0.5-(B$10^0.5*LN((H$6/B$14)*((B$10^0.5+(B$10-B$14^2)^0.5)/(B$10^0.5+(B$10-B$14^2)^0.5))))))+(F$6*((D$6)/(E$6*B$3*A$6))^0.5*((G$3^2-A802^2)^0.5-(G$3^2-B$14^2)^0.5-(G$3*LN((B$14*(G$3+(G$3^2-A802^2)^0.5))/(A802*(G$3+(G$3^2-B$14^2)^0.5)))))))-((X$3*((A$10-A$14^2)^0.5-(A$10-H$6^2)^0.5-(A$10^0.5*LN((H$6/A$14)*((A$10^0.5+(A$10-A$14^2)^0.5)/(A$10^0.5+(A$10-A$14^2)^0.5))))))+(F$6*((D$6)/(E$6*B$3*A$6))^0.5*((F$3^2-A802^2)^0.5-(F$3^2-A$14^2)^0.5-(F$3*LN((A$14*(F$3+(F$3^2-A802^2)^0.5))/(A802*(F$3+(F$3^2-A$14^2)^0.5)))))))</f>
        <v>42728704.334928513</v>
      </c>
      <c r="M802" s="15">
        <f t="shared" si="76"/>
        <v>1.3549183261963633</v>
      </c>
    </row>
    <row r="803" spans="1:13" x14ac:dyDescent="0.25">
      <c r="A803">
        <f t="shared" si="77"/>
        <v>785</v>
      </c>
      <c r="B803" s="15">
        <f>E$3+(((E$6*B$3)/(D$6*A$6))^0.5*((G$3^2-A803^2)^0.5-(F$3^2-A803^2)^0.5))</f>
        <v>0.45666511229288681</v>
      </c>
      <c r="C803" s="15">
        <f>(((B$3*(G$3^2-A803^2)/A$6)+(D$6*D$3^2/C$6))^0.5)-(((B$3*(F$3^2-A803^2)/A$6)+(D$6*C$3^2/C$6))^0.5)</f>
        <v>0.45924138673073145</v>
      </c>
      <c r="D803" s="15">
        <f>((E$6*B$3*A$6)/(D$6*F$6^2))^0.5*((A803/(G$3^2-A803^2)^0.5)/(A803/(F$3^2-A803^2)^0.5))</f>
        <v>5.8257515930266036E-7</v>
      </c>
      <c r="E803" s="15">
        <f t="shared" si="72"/>
        <v>18.372090223768698</v>
      </c>
      <c r="F803" s="9">
        <f>(B$3/F$6)*((A803/(((B$3/A$6)*(G$3^2-A803^2))+(D$6*D$3^2/C$6))^0.5)-(A803/(((B$3/A$6)*(F$3^2-A803^2))+(D$6*C$3^2/C$6))^0.5))</f>
        <v>-6.1698358344269376E-9</v>
      </c>
      <c r="G803" s="9">
        <f t="shared" si="73"/>
        <v>-0.1945719428744879</v>
      </c>
      <c r="H803" s="9">
        <f>F$6*((D$6)/(E$6*B$3*A$6))^0.5*(((G$3^2-A803^2)^0.5-(G$3^2-G$6^2)^0.5-(G$3*LN((G$6*(G$3+(G$3^2-A803^2)^0.5))/(A803*(G$3+(G$3^2-G$6^2)^0.5)))))-((F$3^2-A803^2)^0.5-(F$3^2-G$6^2)^0.5-(F$3*LN((G$6*(F$3+(F$3^2-A803^2)^0.5))/(A803*(F$3+(F$3^2-G$6^2)^0.5))))))</f>
        <v>-249305.03772368722</v>
      </c>
      <c r="I803" s="15">
        <f t="shared" si="74"/>
        <v>-7.9054108867227055E-3</v>
      </c>
      <c r="J803" s="9">
        <f>X$3*(((B$10-A803^2)^0.5-(B$10-H$6^2)^0.5-(B$10^0.5*LN((H$6/A803)*((B$10^0.5+(B$10-A803^2)^0.5)/(B$10^0.5+(B$10-A803^2)^0.5)))))-((A$10-A803^2)^0.5-(A$10-H$6^2)^0.5-(A$10^0.5*LN((H$6/A803)*((A$10^0.5+(A$10-A803^2)^0.5)/(A$10^0.5+(A$10-A803^2)^0.5))))))</f>
        <v>43620039.118915215</v>
      </c>
      <c r="K803" s="15">
        <f t="shared" si="75"/>
        <v>1.3831823667844754</v>
      </c>
      <c r="L803" s="9">
        <f>((X$3*((B$10-B$14^2)^0.5-(B$10-H$6^2)^0.5-(B$10^0.5*LN((H$6/B$14)*((B$10^0.5+(B$10-B$14^2)^0.5)/(B$10^0.5+(B$10-B$14^2)^0.5))))))+(F$6*((D$6)/(E$6*B$3*A$6))^0.5*((G$3^2-A803^2)^0.5-(G$3^2-B$14^2)^0.5-(G$3*LN((B$14*(G$3+(G$3^2-A803^2)^0.5))/(A803*(G$3+(G$3^2-B$14^2)^0.5)))))))-((X$3*((A$10-A$14^2)^0.5-(A$10-H$6^2)^0.5-(A$10^0.5*LN((H$6/A$14)*((A$10^0.5+(A$10-A$14^2)^0.5)/(A$10^0.5+(A$10-A$14^2)^0.5))))))+(F$6*((D$6)/(E$6*B$3*A$6))^0.5*((F$3^2-A803^2)^0.5-(F$3^2-A$14^2)^0.5-(F$3*LN((A$14*(F$3+(F$3^2-A803^2)^0.5))/(A803*(F$3+(F$3^2-A$14^2)^0.5)))))))</f>
        <v>42678761.456637383</v>
      </c>
      <c r="M803" s="15">
        <f t="shared" si="76"/>
        <v>1.3533346479146811</v>
      </c>
    </row>
    <row r="804" spans="1:13" x14ac:dyDescent="0.25">
      <c r="A804">
        <f t="shared" si="77"/>
        <v>786</v>
      </c>
      <c r="B804" s="15">
        <f>E$3+(((E$6*B$3)/(D$6*A$6))^0.5*((G$3^2-A804^2)^0.5-(F$3^2-A804^2)^0.5))</f>
        <v>0.45657285020900706</v>
      </c>
      <c r="C804" s="15">
        <f>(((B$3*(G$3^2-A804^2)/A$6)+(D$6*D$3^2/C$6))^0.5)-(((B$3*(F$3^2-A804^2)/A$6)+(D$6*C$3^2/C$6))^0.5)</f>
        <v>0.45926299643577551</v>
      </c>
      <c r="D804" s="15">
        <f>((E$6*B$3*A$6)/(D$6*F$6^2))^0.5*((A804/(G$3^2-A804^2)^0.5)/(A804/(F$3^2-A804^2)^0.5))</f>
        <v>5.8266513177486943E-7</v>
      </c>
      <c r="E804" s="15">
        <f t="shared" si="72"/>
        <v>18.374927595652284</v>
      </c>
      <c r="F804" s="9">
        <f>(B$3/F$6)*((A804/(((B$3/A$6)*(G$3^2-A804^2))+(D$6*D$3^2/C$6))^0.5)-(A804/(((B$3/A$6)*(F$3^2-A804^2))+(D$6*C$3^2/C$6))^0.5))</f>
        <v>-6.1785676405990458E-9</v>
      </c>
      <c r="G804" s="9">
        <f t="shared" si="73"/>
        <v>-0.1948473091139315</v>
      </c>
      <c r="H804" s="9">
        <f>F$6*((D$6)/(E$6*B$3*A$6))^0.5*(((G$3^2-A804^2)^0.5-(G$3^2-G$6^2)^0.5-(G$3*LN((G$6*(G$3+(G$3^2-A804^2)^0.5))/(A804*(G$3+(G$3^2-G$6^2)^0.5)))))-((F$3^2-A804^2)^0.5-(F$3^2-G$6^2)^0.5-(F$3*LN((G$6*(F$3+(F$3^2-A804^2)^0.5))/(A804*(F$3+(F$3^2-G$6^2)^0.5))))))</f>
        <v>-299290.23751393129</v>
      </c>
      <c r="I804" s="15">
        <f t="shared" si="74"/>
        <v>-9.4904311743382579E-3</v>
      </c>
      <c r="J804" s="9">
        <f>X$3*(((B$10-A804^2)^0.5-(B$10-H$6^2)^0.5-(B$10^0.5*LN((H$6/A804)*((B$10^0.5+(B$10-A804^2)^0.5)/(B$10^0.5+(B$10-A804^2)^0.5)))))-((A$10-A804^2)^0.5-(A$10-H$6^2)^0.5-(A$10^0.5*LN((H$6/A804)*((A$10^0.5+(A$10-A804^2)^0.5)/(A$10^0.5+(A$10-A804^2)^0.5))))))</f>
        <v>43633190.590560548</v>
      </c>
      <c r="K804" s="15">
        <f t="shared" si="75"/>
        <v>1.3835993972146292</v>
      </c>
      <c r="L804" s="9">
        <f>((X$3*((B$10-B$14^2)^0.5-(B$10-H$6^2)^0.5-(B$10^0.5*LN((H$6/B$14)*((B$10^0.5+(B$10-B$14^2)^0.5)/(B$10^0.5+(B$10-B$14^2)^0.5))))))+(F$6*((D$6)/(E$6*B$3*A$6))^0.5*((G$3^2-A804^2)^0.5-(G$3^2-B$14^2)^0.5-(G$3*LN((B$14*(G$3+(G$3^2-A804^2)^0.5))/(A804*(G$3+(G$3^2-B$14^2)^0.5)))))))-((X$3*((A$10-A$14^2)^0.5-(A$10-H$6^2)^0.5-(A$10^0.5*LN((H$6/A$14)*((A$10^0.5+(A$10-A$14^2)^0.5)/(A$10^0.5+(A$10-A$14^2)^0.5))))))+(F$6*((D$6)/(E$6*B$3*A$6))^0.5*((F$3^2-A804^2)^0.5-(F$3^2-A$14^2)^0.5-(F$3*LN((A$14*(F$3+(F$3^2-A804^2)^0.5))/(A804*(F$3+(F$3^2-A$14^2)^0.5)))))))</f>
        <v>42628776.256848335</v>
      </c>
      <c r="M804" s="15">
        <f t="shared" si="76"/>
        <v>1.3517496276271035</v>
      </c>
    </row>
    <row r="805" spans="1:13" x14ac:dyDescent="0.25">
      <c r="A805">
        <f t="shared" si="77"/>
        <v>787</v>
      </c>
      <c r="B805" s="15">
        <f>E$3+(((E$6*B$3)/(D$6*A$6))^0.5*((G$3^2-A805^2)^0.5-(F$3^2-A805^2)^0.5))</f>
        <v>0.45647987746026075</v>
      </c>
      <c r="C805" s="15">
        <f>(((B$3*(G$3^2-A805^2)/A$6)+(D$6*D$3^2/C$6))^0.5)-(((B$3*(F$3^2-A805^2)/A$6)+(D$6*C$3^2/C$6))^0.5)</f>
        <v>0.45928463670833963</v>
      </c>
      <c r="D805" s="15">
        <f>((E$6*B$3*A$6)/(D$6*F$6^2))^0.5*((A805/(G$3^2-A805^2)^0.5)/(A805/(F$3^2-A805^2)^0.5))</f>
        <v>5.8275600520227478E-7</v>
      </c>
      <c r="E805" s="15">
        <f t="shared" si="72"/>
        <v>18.377793380058939</v>
      </c>
      <c r="F805" s="9">
        <f>(B$3/F$6)*((A805/(((B$3/A$6)*(G$3^2-A805^2))+(D$6*D$3^2/C$6))^0.5)-(A805/(((B$3/A$6)*(F$3^2-A805^2))+(D$6*C$3^2/C$6))^0.5))</f>
        <v>-6.1873029835670489E-9</v>
      </c>
      <c r="G805" s="9">
        <f t="shared" si="73"/>
        <v>-0.19512278688977044</v>
      </c>
      <c r="H805" s="9">
        <f>F$6*((D$6)/(E$6*B$3*A$6))^0.5*(((G$3^2-A805^2)^0.5-(G$3^2-G$6^2)^0.5-(G$3*LN((G$6*(G$3+(G$3^2-A805^2)^0.5))/(A805*(G$3+(G$3^2-G$6^2)^0.5)))))-((F$3^2-A805^2)^0.5-(F$3^2-G$6^2)^0.5-(F$3*LN((G$6*(F$3+(F$3^2-A805^2)^0.5))/(A805*(F$3+(F$3^2-G$6^2)^0.5))))))</f>
        <v>-349318.46408133791</v>
      </c>
      <c r="I805" s="15">
        <f t="shared" si="74"/>
        <v>-1.1076815832107366E-2</v>
      </c>
      <c r="J805" s="9">
        <f>X$3*(((B$10-A805^2)^0.5-(B$10-H$6^2)^0.5-(B$10^0.5*LN((H$6/A805)*((B$10^0.5+(B$10-A805^2)^0.5)/(B$10^0.5+(B$10-A805^2)^0.5)))))-((A$10-A805^2)^0.5-(A$10-H$6^2)^0.5-(A$10^0.5*LN((H$6/A805)*((A$10^0.5+(A$10-A805^2)^0.5)/(A$10^0.5+(A$10-A805^2)^0.5))))))</f>
        <v>43646326.622003764</v>
      </c>
      <c r="K805" s="15">
        <f t="shared" si="75"/>
        <v>1.3840159380391859</v>
      </c>
      <c r="L805" s="9">
        <f>((X$3*((B$10-B$14^2)^0.5-(B$10-H$6^2)^0.5-(B$10^0.5*LN((H$6/B$14)*((B$10^0.5+(B$10-B$14^2)^0.5)/(B$10^0.5+(B$10-B$14^2)^0.5))))))+(F$6*((D$6)/(E$6*B$3*A$6))^0.5*((G$3^2-A805^2)^0.5-(G$3^2-B$14^2)^0.5-(G$3*LN((B$14*(G$3+(G$3^2-A805^2)^0.5))/(A805*(G$3+(G$3^2-B$14^2)^0.5)))))))-((X$3*((A$10-A$14^2)^0.5-(A$10-H$6^2)^0.5-(A$10^0.5*LN((H$6/A$14)*((A$10^0.5+(A$10-A$14^2)^0.5)/(A$10^0.5+(A$10-A$14^2)^0.5))))))+(F$6*((D$6)/(E$6*B$3*A$6))^0.5*((F$3^2-A805^2)^0.5-(F$3^2-A$14^2)^0.5-(F$3*LN((A$14*(F$3+(F$3^2-A805^2)^0.5))/(A805*(F$3+(F$3^2-A$14^2)^0.5)))))))</f>
        <v>42578748.030280113</v>
      </c>
      <c r="M805" s="15">
        <f t="shared" si="76"/>
        <v>1.3501632429693085</v>
      </c>
    </row>
    <row r="806" spans="1:13" x14ac:dyDescent="0.25">
      <c r="A806">
        <f t="shared" si="77"/>
        <v>788</v>
      </c>
      <c r="B806" s="15">
        <f>E$3+(((E$6*B$3)/(D$6*A$6))^0.5*((G$3^2-A806^2)^0.5-(F$3^2-A806^2)^0.5))</f>
        <v>0.45638618538324982</v>
      </c>
      <c r="C806" s="15">
        <f>(((B$3*(G$3^2-A806^2)/A$6)+(D$6*D$3^2/C$6))^0.5)-(((B$3*(F$3^2-A806^2)/A$6)+(D$6*C$3^2/C$6))^0.5)</f>
        <v>0.45930630756080149</v>
      </c>
      <c r="D806" s="15">
        <f>((E$6*B$3*A$6)/(D$6*F$6^2))^0.5*((A806/(G$3^2-A806^2)^0.5)/(A806/(F$3^2-A806^2)^0.5))</f>
        <v>5.8284779296545312E-7</v>
      </c>
      <c r="E806" s="15">
        <f t="shared" si="72"/>
        <v>18.380687998958532</v>
      </c>
      <c r="F806" s="9">
        <f>(B$3/F$6)*((A806/(((B$3/A$6)*(G$3^2-A806^2))+(D$6*D$3^2/C$6))^0.5)-(A806/(((B$3/A$6)*(F$3^2-A806^2))+(D$6*C$3^2/C$6))^0.5))</f>
        <v>-6.196041869208362E-9</v>
      </c>
      <c r="G806" s="9">
        <f t="shared" si="73"/>
        <v>-0.19539837638735491</v>
      </c>
      <c r="H806" s="9">
        <f>F$6*((D$6)/(E$6*B$3*A$6))^0.5*(((G$3^2-A806^2)^0.5-(G$3^2-G$6^2)^0.5-(G$3*LN((G$6*(G$3+(G$3^2-A806^2)^0.5))/(A806*(G$3+(G$3^2-G$6^2)^0.5)))))-((F$3^2-A806^2)^0.5-(F$3^2-G$6^2)^0.5-(F$3*LN((G$6*(F$3+(F$3^2-A806^2)^0.5))/(A806*(F$3+(F$3^2-G$6^2)^0.5))))))</f>
        <v>-399390.4298917189</v>
      </c>
      <c r="I806" s="15">
        <f t="shared" si="74"/>
        <v>-1.2664587452172721E-2</v>
      </c>
      <c r="J806" s="9">
        <f>X$3*(((B$10-A806^2)^0.5-(B$10-H$6^2)^0.5-(B$10^0.5*LN((H$6/A806)*((B$10^0.5+(B$10-A806^2)^0.5)/(B$10^0.5+(B$10-A806^2)^0.5)))))-((A$10-A806^2)^0.5-(A$10-H$6^2)^0.5-(A$10^0.5*LN((H$6/A806)*((A$10^0.5+(A$10-A806^2)^0.5)/(A$10^0.5+(A$10-A806^2)^0.5))))))</f>
        <v>43659447.254444055</v>
      </c>
      <c r="K806" s="15">
        <f t="shared" si="75"/>
        <v>1.3844319905645628</v>
      </c>
      <c r="L806" s="9">
        <f>((X$3*((B$10-B$14^2)^0.5-(B$10-H$6^2)^0.5-(B$10^0.5*LN((H$6/B$14)*((B$10^0.5+(B$10-B$14^2)^0.5)/(B$10^0.5+(B$10-B$14^2)^0.5))))))+(F$6*((D$6)/(E$6*B$3*A$6))^0.5*((G$3^2-A806^2)^0.5-(G$3^2-B$14^2)^0.5-(G$3*LN((B$14*(G$3+(G$3^2-A806^2)^0.5))/(A806*(G$3+(G$3^2-B$14^2)^0.5)))))))-((X$3*((A$10-A$14^2)^0.5-(A$10-H$6^2)^0.5-(A$10^0.5*LN((H$6/A$14)*((A$10^0.5+(A$10-A$14^2)^0.5)/(A$10^0.5+(A$10-A$14^2)^0.5))))))+(F$6*((D$6)/(E$6*B$3*A$6))^0.5*((F$3^2-A806^2)^0.5-(F$3^2-A$14^2)^0.5-(F$3*LN((A$14*(F$3+(F$3^2-A806^2)^0.5))/(A806*(F$3+(F$3^2-A$14^2)^0.5)))))))</f>
        <v>42528676.064470291</v>
      </c>
      <c r="M806" s="15">
        <f t="shared" si="76"/>
        <v>1.3485754713492608</v>
      </c>
    </row>
    <row r="807" spans="1:13" x14ac:dyDescent="0.25">
      <c r="A807">
        <f t="shared" si="77"/>
        <v>789</v>
      </c>
      <c r="B807" s="15">
        <f>E$3+(((E$6*B$3)/(D$6*A$6))^0.5*((G$3^2-A807^2)^0.5-(F$3^2-A807^2)^0.5))</f>
        <v>0.45629176516558617</v>
      </c>
      <c r="C807" s="15">
        <f>(((B$3*(G$3^2-A807^2)/A$6)+(D$6*D$3^2/C$6))^0.5)-(((B$3*(F$3^2-A807^2)/A$6)+(D$6*C$3^2/C$6))^0.5)</f>
        <v>0.45932800900556714</v>
      </c>
      <c r="D807" s="15">
        <f>((E$6*B$3*A$6)/(D$6*F$6^2))^0.5*((A807/(G$3^2-A807^2)^0.5)/(A807/(F$3^2-A807^2)^0.5))</f>
        <v>5.8294050871183309E-7</v>
      </c>
      <c r="E807" s="15">
        <f t="shared" si="72"/>
        <v>18.383611882736368</v>
      </c>
      <c r="F807" s="9">
        <f>(B$3/F$6)*((A807/(((B$3/A$6)*(G$3^2-A807^2))+(D$6*D$3^2/C$6))^0.5)-(A807/(((B$3/A$6)*(F$3^2-A807^2))+(D$6*C$3^2/C$6))^0.5))</f>
        <v>-6.204784303406596E-9</v>
      </c>
      <c r="G807" s="9">
        <f t="shared" si="73"/>
        <v>-0.19567407779223039</v>
      </c>
      <c r="H807" s="9">
        <f>F$6*((D$6)/(E$6*B$3*A$6))^0.5*(((G$3^2-A807^2)^0.5-(G$3^2-G$6^2)^0.5-(G$3*LN((G$6*(G$3+(G$3^2-A807^2)^0.5))/(A807*(G$3+(G$3^2-G$6^2)^0.5)))))-((F$3^2-A807^2)^0.5-(F$3^2-G$6^2)^0.5-(F$3*LN((G$6*(F$3+(F$3^2-A807^2)^0.5))/(A807*(F$3+(F$3^2-G$6^2)^0.5))))))</f>
        <v>-449506.85472862195</v>
      </c>
      <c r="I807" s="15">
        <f t="shared" si="74"/>
        <v>-1.425376885872089E-2</v>
      </c>
      <c r="J807" s="9">
        <f>X$3*(((B$10-A807^2)^0.5-(B$10-H$6^2)^0.5-(B$10^0.5*LN((H$6/A807)*((B$10^0.5+(B$10-A807^2)^0.5)/(B$10^0.5+(B$10-A807^2)^0.5)))))-((A$10-A807^2)^0.5-(A$10-H$6^2)^0.5-(A$10^0.5*LN((H$6/A807)*((A$10^0.5+(A$10-A807^2)^0.5)/(A$10^0.5+(A$10-A807^2)^0.5))))))</f>
        <v>43672552.52892895</v>
      </c>
      <c r="K807" s="15">
        <f t="shared" si="75"/>
        <v>1.384847556092369</v>
      </c>
      <c r="L807" s="9">
        <f>((X$3*((B$10-B$14^2)^0.5-(B$10-H$6^2)^0.5-(B$10^0.5*LN((H$6/B$14)*((B$10^0.5+(B$10-B$14^2)^0.5)/(B$10^0.5+(B$10-B$14^2)^0.5))))))+(F$6*((D$6)/(E$6*B$3*A$6))^0.5*((G$3^2-A807^2)^0.5-(G$3^2-B$14^2)^0.5-(G$3*LN((B$14*(G$3+(G$3^2-A807^2)^0.5))/(A807*(G$3+(G$3^2-B$14^2)^0.5)))))))-((X$3*((A$10-A$14^2)^0.5-(A$10-H$6^2)^0.5-(A$10^0.5*LN((H$6/A$14)*((A$10^0.5+(A$10-A$14^2)^0.5)/(A$10^0.5+(A$10-A$14^2)^0.5))))))+(F$6*((D$6)/(E$6*B$3*A$6))^0.5*((F$3^2-A807^2)^0.5-(F$3^2-A$14^2)^0.5-(F$3*LN((A$14*(F$3+(F$3^2-A807^2)^0.5))/(A807*(F$3+(F$3^2-A$14^2)^0.5)))))))</f>
        <v>42478559.639633179</v>
      </c>
      <c r="M807" s="15">
        <f t="shared" si="76"/>
        <v>1.3469862899427061</v>
      </c>
    </row>
    <row r="808" spans="1:13" x14ac:dyDescent="0.25">
      <c r="A808">
        <f t="shared" si="77"/>
        <v>790</v>
      </c>
      <c r="B808" s="15">
        <f>E$3+(((E$6*B$3)/(D$6*A$6))^0.5*((G$3^2-A808^2)^0.5-(F$3^2-A808^2)^0.5))</f>
        <v>0.45619660784258753</v>
      </c>
      <c r="C808" s="15">
        <f>(((B$3*(G$3^2-A808^2)/A$6)+(D$6*D$3^2/C$6))^0.5)-(((B$3*(F$3^2-A808^2)/A$6)+(D$6*C$3^2/C$6))^0.5)</f>
        <v>0.45934974105506399</v>
      </c>
      <c r="D808" s="15">
        <f>((E$6*B$3*A$6)/(D$6*F$6^2))^0.5*((A808/(G$3^2-A808^2)^0.5)/(A808/(F$3^2-A808^2)^0.5))</f>
        <v>5.8303416636238073E-7</v>
      </c>
      <c r="E808" s="15">
        <f t="shared" si="72"/>
        <v>18.38656547040404</v>
      </c>
      <c r="F808" s="9">
        <f>(B$3/F$6)*((A808/(((B$3/A$6)*(G$3^2-A808^2))+(D$6*D$3^2/C$6))^0.5)-(A808/(((B$3/A$6)*(F$3^2-A808^2))+(D$6*C$3^2/C$6))^0.5))</f>
        <v>-6.2135302920509137E-9</v>
      </c>
      <c r="G808" s="9">
        <f t="shared" si="73"/>
        <v>-0.19594989129011761</v>
      </c>
      <c r="H808" s="9">
        <f>F$6*((D$6)/(E$6*B$3*A$6))^0.5*(((G$3^2-A808^2)^0.5-(G$3^2-G$6^2)^0.5-(G$3*LN((G$6*(G$3+(G$3^2-A808^2)^0.5))/(A808*(G$3+(G$3^2-G$6^2)^0.5)))))-((F$3^2-A808^2)^0.5-(F$3^2-G$6^2)^0.5-(F$3*LN((G$6*(F$3+(F$3^2-A808^2)^0.5))/(A808*(F$3+(F$3^2-G$6^2)^0.5))))))</f>
        <v>-499668.46583008958</v>
      </c>
      <c r="I808" s="15">
        <f t="shared" si="74"/>
        <v>-1.5844383112318925E-2</v>
      </c>
      <c r="J808" s="9">
        <f>X$3*(((B$10-A808^2)^0.5-(B$10-H$6^2)^0.5-(B$10^0.5*LN((H$6/A808)*((B$10^0.5+(B$10-A808^2)^0.5)/(B$10^0.5+(B$10-A808^2)^0.5)))))-((A$10-A808^2)^0.5-(A$10-H$6^2)^0.5-(A$10^0.5*LN((H$6/A808)*((A$10^0.5+(A$10-A808^2)^0.5)/(A$10^0.5+(A$10-A808^2)^0.5))))))</f>
        <v>43685642.486348227</v>
      </c>
      <c r="K808" s="15">
        <f t="shared" si="75"/>
        <v>1.3852626359192106</v>
      </c>
      <c r="L808" s="9">
        <f>((X$3*((B$10-B$14^2)^0.5-(B$10-H$6^2)^0.5-(B$10^0.5*LN((H$6/B$14)*((B$10^0.5+(B$10-B$14^2)^0.5)/(B$10^0.5+(B$10-B$14^2)^0.5))))))+(F$6*((D$6)/(E$6*B$3*A$6))^0.5*((G$3^2-A808^2)^0.5-(G$3^2-B$14^2)^0.5-(G$3*LN((B$14*(G$3+(G$3^2-A808^2)^0.5))/(A808*(G$3+(G$3^2-B$14^2)^0.5)))))))-((X$3*((A$10-A$14^2)^0.5-(A$10-H$6^2)^0.5-(A$10^0.5*LN((H$6/A$14)*((A$10^0.5+(A$10-A$14^2)^0.5)/(A$10^0.5+(A$10-A$14^2)^0.5))))))+(F$6*((D$6)/(E$6*B$3*A$6))^0.5*((F$3^2-A808^2)^0.5-(F$3^2-A$14^2)^0.5-(F$3*LN((A$14*(F$3+(F$3^2-A808^2)^0.5))/(A808*(F$3+(F$3^2-A$14^2)^0.5)))))))</f>
        <v>42428398.028532028</v>
      </c>
      <c r="M808" s="15">
        <f t="shared" si="76"/>
        <v>1.3453956756891181</v>
      </c>
    </row>
    <row r="809" spans="1:13" x14ac:dyDescent="0.25">
      <c r="A809">
        <f t="shared" si="77"/>
        <v>791</v>
      </c>
      <c r="B809" s="15">
        <f>E$3+(((E$6*B$3)/(D$6*A$6))^0.5*((G$3^2-A809^2)^0.5-(F$3^2-A809^2)^0.5))</f>
        <v>0.45610070429387989</v>
      </c>
      <c r="C809" s="15">
        <f>(((B$3*(G$3^2-A809^2)/A$6)+(D$6*D$3^2/C$6))^0.5)-(((B$3*(F$3^2-A809^2)/A$6)+(D$6*C$3^2/C$6))^0.5)</f>
        <v>0.45937150372176205</v>
      </c>
      <c r="D809" s="15">
        <f>((E$6*B$3*A$6)/(D$6*F$6^2))^0.5*((A809/(G$3^2-A809^2)^0.5)/(A809/(F$3^2-A809^2)^0.5))</f>
        <v>5.831287801184876E-7</v>
      </c>
      <c r="E809" s="15">
        <f t="shared" si="72"/>
        <v>18.389549209816625</v>
      </c>
      <c r="F809" s="9">
        <f>(B$3/F$6)*((A809/(((B$3/A$6)*(G$3^2-A809^2))+(D$6*D$3^2/C$6))^0.5)-(A809/(((B$3/A$6)*(F$3^2-A809^2))+(D$6*C$3^2/C$6))^0.5))</f>
        <v>-6.2222798410372376E-9</v>
      </c>
      <c r="G809" s="9">
        <f t="shared" si="73"/>
        <v>-0.1962258170669503</v>
      </c>
      <c r="H809" s="9">
        <f>F$6*((D$6)/(E$6*B$3*A$6))^0.5*(((G$3^2-A809^2)^0.5-(G$3^2-G$6^2)^0.5-(G$3*LN((G$6*(G$3+(G$3^2-A809^2)^0.5))/(A809*(G$3+(G$3^2-G$6^2)^0.5)))))-((F$3^2-A809^2)^0.5-(F$3^2-G$6^2)^0.5-(F$3*LN((G$6*(F$3+(F$3^2-A809^2)^0.5))/(A809*(F$3+(F$3^2-G$6^2)^0.5))))))</f>
        <v>-549875.99802688148</v>
      </c>
      <c r="I809" s="15">
        <f t="shared" si="74"/>
        <v>-1.7436453514297359E-2</v>
      </c>
      <c r="J809" s="9">
        <f>X$3*(((B$10-A809^2)^0.5-(B$10-H$6^2)^0.5-(B$10^0.5*LN((H$6/A809)*((B$10^0.5+(B$10-A809^2)^0.5)/(B$10^0.5+(B$10-A809^2)^0.5)))))-((A$10-A809^2)^0.5-(A$10-H$6^2)^0.5-(A$10^0.5*LN((H$6/A809)*((A$10^0.5+(A$10-A809^2)^0.5)/(A$10^0.5+(A$10-A809^2)^0.5))))))</f>
        <v>43698717.167438969</v>
      </c>
      <c r="K809" s="15">
        <f t="shared" si="75"/>
        <v>1.3856772313368522</v>
      </c>
      <c r="L809" s="9">
        <f>((X$3*((B$10-B$14^2)^0.5-(B$10-H$6^2)^0.5-(B$10^0.5*LN((H$6/B$14)*((B$10^0.5+(B$10-B$14^2)^0.5)/(B$10^0.5+(B$10-B$14^2)^0.5))))))+(F$6*((D$6)/(E$6*B$3*A$6))^0.5*((G$3^2-A809^2)^0.5-(G$3^2-B$14^2)^0.5-(G$3*LN((B$14*(G$3+(G$3^2-A809^2)^0.5))/(A809*(G$3+(G$3^2-B$14^2)^0.5)))))))-((X$3*((A$10-A$14^2)^0.5-(A$10-H$6^2)^0.5-(A$10^0.5*LN((H$6/A$14)*((A$10^0.5+(A$10-A$14^2)^0.5)/(A$10^0.5+(A$10-A$14^2)^0.5))))))+(F$6*((D$6)/(E$6*B$3*A$6))^0.5*((F$3^2-A809^2)^0.5-(F$3^2-A$14^2)^0.5-(F$3*LN((A$14*(F$3+(F$3^2-A809^2)^0.5))/(A809*(F$3+(F$3^2-A$14^2)^0.5)))))))</f>
        <v>42378190.49633503</v>
      </c>
      <c r="M809" s="15">
        <f t="shared" si="76"/>
        <v>1.3438036052871332</v>
      </c>
    </row>
    <row r="810" spans="1:13" x14ac:dyDescent="0.25">
      <c r="A810">
        <f t="shared" si="77"/>
        <v>792</v>
      </c>
      <c r="B810" s="15">
        <f>E$3+(((E$6*B$3)/(D$6*A$6))^0.5*((G$3^2-A810^2)^0.5-(F$3^2-A810^2)^0.5))</f>
        <v>0.45600404523990973</v>
      </c>
      <c r="C810" s="15">
        <f>(((B$3*(G$3^2-A810^2)/A$6)+(D$6*D$3^2/C$6))^0.5)-(((B$3*(F$3^2-A810^2)/A$6)+(D$6*C$3^2/C$6))^0.5)</f>
        <v>0.45939329701811715</v>
      </c>
      <c r="D810" s="15">
        <f>((E$6*B$3*A$6)/(D$6*F$6^2))^0.5*((A810/(G$3^2-A810^2)^0.5)/(A810/(F$3^2-A810^2)^0.5))</f>
        <v>5.8322436446906816E-7</v>
      </c>
      <c r="E810" s="15">
        <f t="shared" si="72"/>
        <v>18.392563557896533</v>
      </c>
      <c r="F810" s="9">
        <f>(B$3/F$6)*((A810/(((B$3/A$6)*(G$3^2-A810^2))+(D$6*D$3^2/C$6))^0.5)-(A810/(((B$3/A$6)*(F$3^2-A810^2))+(D$6*C$3^2/C$6))^0.5))</f>
        <v>-6.231032956266479E-9</v>
      </c>
      <c r="G810" s="9">
        <f t="shared" si="73"/>
        <v>-0.19650185530881967</v>
      </c>
      <c r="H810" s="9">
        <f>F$6*((D$6)/(E$6*B$3*A$6))^0.5*(((G$3^2-A810^2)^0.5-(G$3^2-G$6^2)^0.5-(G$3*LN((G$6*(G$3+(G$3^2-A810^2)^0.5))/(A810*(G$3+(G$3^2-G$6^2)^0.5)))))-((F$3^2-A810^2)^0.5-(F$3^2-G$6^2)^0.5-(F$3*LN((G$6*(F$3+(F$3^2-A810^2)^0.5))/(A810*(F$3+(F$3^2-G$6^2)^0.5))))))</f>
        <v>-600130.19388538587</v>
      </c>
      <c r="I810" s="15">
        <f t="shared" si="74"/>
        <v>-1.9030003611281897E-2</v>
      </c>
      <c r="J810" s="9">
        <f>X$3*(((B$10-A810^2)^0.5-(B$10-H$6^2)^0.5-(B$10^0.5*LN((H$6/A810)*((B$10^0.5+(B$10-A810^2)^0.5)/(B$10^0.5+(B$10-A810^2)^0.5)))))-((A$10-A810^2)^0.5-(A$10-H$6^2)^0.5-(A$10^0.5*LN((H$6/A810)*((A$10^0.5+(A$10-A810^2)^0.5)/(A$10^0.5+(A$10-A810^2)^0.5))))))</f>
        <v>43711776.612783521</v>
      </c>
      <c r="K810" s="15">
        <f t="shared" si="75"/>
        <v>1.3860913436321511</v>
      </c>
      <c r="L810" s="9">
        <f>((X$3*((B$10-B$14^2)^0.5-(B$10-H$6^2)^0.5-(B$10^0.5*LN((H$6/B$14)*((B$10^0.5+(B$10-B$14^2)^0.5)/(B$10^0.5+(B$10-B$14^2)^0.5))))))+(F$6*((D$6)/(E$6*B$3*A$6))^0.5*((G$3^2-A810^2)^0.5-(G$3^2-B$14^2)^0.5-(G$3*LN((B$14*(G$3+(G$3^2-A810^2)^0.5))/(A810*(G$3+(G$3^2-B$14^2)^0.5)))))))-((X$3*((A$10-A$14^2)^0.5-(A$10-H$6^2)^0.5-(A$10^0.5*LN((H$6/A$14)*((A$10^0.5+(A$10-A$14^2)^0.5)/(A$10^0.5+(A$10-A$14^2)^0.5))))))+(F$6*((D$6)/(E$6*B$3*A$6))^0.5*((F$3^2-A810^2)^0.5-(F$3^2-A$14^2)^0.5-(F$3*LN((A$14*(F$3+(F$3^2-A810^2)^0.5))/(A810*(F$3+(F$3^2-A$14^2)^0.5)))))))</f>
        <v>42327936.300476074</v>
      </c>
      <c r="M810" s="15">
        <f t="shared" si="76"/>
        <v>1.3422100551901344</v>
      </c>
    </row>
    <row r="811" spans="1:13" x14ac:dyDescent="0.25">
      <c r="A811">
        <f t="shared" si="77"/>
        <v>793</v>
      </c>
      <c r="B811" s="15">
        <f>E$3+(((E$6*B$3)/(D$6*A$6))^0.5*((G$3^2-A811^2)^0.5-(F$3^2-A811^2)^0.5))</f>
        <v>0.45590662123835723</v>
      </c>
      <c r="C811" s="15">
        <f>(((B$3*(G$3^2-A811^2)/A$6)+(D$6*D$3^2/C$6))^0.5)-(((B$3*(F$3^2-A811^2)/A$6)+(D$6*C$3^2/C$6))^0.5)</f>
        <v>0.45941512095662063</v>
      </c>
      <c r="D811" s="15">
        <f>((E$6*B$3*A$6)/(D$6*F$6^2))^0.5*((A811/(G$3^2-A811^2)^0.5)/(A811/(F$3^2-A811^2)^0.5))</f>
        <v>5.8332093419787474E-7</v>
      </c>
      <c r="E811" s="15">
        <f t="shared" si="72"/>
        <v>18.395608980864179</v>
      </c>
      <c r="F811" s="9">
        <f>(B$3/F$6)*((A811/(((B$3/A$6)*(G$3^2-A811^2))+(D$6*D$3^2/C$6))^0.5)-(A811/(((B$3/A$6)*(F$3^2-A811^2))+(D$6*C$3^2/C$6))^0.5))</f>
        <v>-6.2397896436458259E-9</v>
      </c>
      <c r="G811" s="9">
        <f t="shared" si="73"/>
        <v>-0.19677800620201477</v>
      </c>
      <c r="H811" s="9">
        <f>F$6*((D$6)/(E$6*B$3*A$6))^0.5*(((G$3^2-A811^2)^0.5-(G$3^2-G$6^2)^0.5-(G$3*LN((G$6*(G$3+(G$3^2-A811^2)^0.5))/(A811*(G$3+(G$3^2-G$6^2)^0.5)))))-((F$3^2-A811^2)^0.5-(F$3^2-G$6^2)^0.5-(F$3*LN((G$6*(F$3+(F$3^2-A811^2)^0.5))/(A811*(F$3+(F$3^2-G$6^2)^0.5))))))</f>
        <v>-650431.80385005625</v>
      </c>
      <c r="I811" s="15">
        <f t="shared" si="74"/>
        <v>-2.0625057199710053E-2</v>
      </c>
      <c r="J811" s="9">
        <f>X$3*(((B$10-A811^2)^0.5-(B$10-H$6^2)^0.5-(B$10^0.5*LN((H$6/A811)*((B$10^0.5+(B$10-A811^2)^0.5)/(B$10^0.5+(B$10-A811^2)^0.5)))))-((A$10-A811^2)^0.5-(A$10-H$6^2)^0.5-(A$10^0.5*LN((H$6/A811)*((A$10^0.5+(A$10-A811^2)^0.5)/(A$10^0.5+(A$10-A811^2)^0.5))))))</f>
        <v>43724820.86281763</v>
      </c>
      <c r="K811" s="15">
        <f t="shared" si="75"/>
        <v>1.386504974087317</v>
      </c>
      <c r="L811" s="9">
        <f>((X$3*((B$10-B$14^2)^0.5-(B$10-H$6^2)^0.5-(B$10^0.5*LN((H$6/B$14)*((B$10^0.5+(B$10-B$14^2)^0.5)/(B$10^0.5+(B$10-B$14^2)^0.5))))))+(F$6*((D$6)/(E$6*B$3*A$6))^0.5*((G$3^2-A811^2)^0.5-(G$3^2-B$14^2)^0.5-(G$3*LN((B$14*(G$3+(G$3^2-A811^2)^0.5))/(A811*(G$3+(G$3^2-B$14^2)^0.5)))))))-((X$3*((A$10-A$14^2)^0.5-(A$10-H$6^2)^0.5-(A$10^0.5*LN((H$6/A$14)*((A$10^0.5+(A$10-A$14^2)^0.5)/(A$10^0.5+(A$10-A$14^2)^0.5))))))+(F$6*((D$6)/(E$6*B$3*A$6))^0.5*((F$3^2-A811^2)^0.5-(F$3^2-A$14^2)^0.5-(F$3*LN((A$14*(F$3+(F$3^2-A811^2)^0.5))/(A811*(F$3+(F$3^2-A$14^2)^0.5)))))))</f>
        <v>42277634.69051075</v>
      </c>
      <c r="M811" s="15">
        <f t="shared" si="76"/>
        <v>1.3406150016016853</v>
      </c>
    </row>
    <row r="812" spans="1:13" x14ac:dyDescent="0.25">
      <c r="A812">
        <f t="shared" si="77"/>
        <v>794</v>
      </c>
      <c r="B812" s="15">
        <f>E$3+(((E$6*B$3)/(D$6*A$6))^0.5*((G$3^2-A812^2)^0.5-(F$3^2-A812^2)^0.5))</f>
        <v>0.45580842268045368</v>
      </c>
      <c r="C812" s="15">
        <f>(((B$3*(G$3^2-A812^2)/A$6)+(D$6*D$3^2/C$6))^0.5)-(((B$3*(F$3^2-A812^2)/A$6)+(D$6*C$3^2/C$6))^0.5)</f>
        <v>0.45943697554979224</v>
      </c>
      <c r="D812" s="15">
        <f>((E$6*B$3*A$6)/(D$6*F$6^2))^0.5*((A812/(G$3^2-A812^2)^0.5)/(A812/(F$3^2-A812^2)^0.5))</f>
        <v>5.8341850439103423E-7</v>
      </c>
      <c r="E812" s="15">
        <f t="shared" si="72"/>
        <v>18.398685954475656</v>
      </c>
      <c r="F812" s="9">
        <f>(B$3/F$6)*((A812/(((B$3/A$6)*(G$3^2-A812^2))+(D$6*D$3^2/C$6))^0.5)-(A812/(((B$3/A$6)*(F$3^2-A812^2))+(D$6*C$3^2/C$6))^0.5))</f>
        <v>-6.2485499090885021E-9</v>
      </c>
      <c r="G812" s="9">
        <f t="shared" si="73"/>
        <v>-0.197054269933015</v>
      </c>
      <c r="H812" s="9">
        <f>F$6*((D$6)/(E$6*B$3*A$6))^0.5*(((G$3^2-A812^2)^0.5-(G$3^2-G$6^2)^0.5-(G$3*LN((G$6*(G$3+(G$3^2-A812^2)^0.5))/(A812*(G$3+(G$3^2-G$6^2)^0.5)))))-((F$3^2-A812^2)^0.5-(F$3^2-G$6^2)^0.5-(F$3*LN((G$6*(F$3+(F$3^2-A812^2)^0.5))/(A812*(F$3+(F$3^2-G$6^2)^0.5))))))</f>
        <v>-700781.58639371418</v>
      </c>
      <c r="I812" s="15">
        <f t="shared" si="74"/>
        <v>-2.2221638330597229E-2</v>
      </c>
      <c r="J812" s="9">
        <f>X$3*(((B$10-A812^2)^0.5-(B$10-H$6^2)^0.5-(B$10^0.5*LN((H$6/A812)*((B$10^0.5+(B$10-A812^2)^0.5)/(B$10^0.5+(B$10-A812^2)^0.5)))))-((A$10-A812^2)^0.5-(A$10-H$6^2)^0.5-(A$10^0.5*LN((H$6/A812)*((A$10^0.5+(A$10-A812^2)^0.5)/(A$10^0.5+(A$10-A812^2)^0.5))))))</f>
        <v>43737849.957818262</v>
      </c>
      <c r="K812" s="15">
        <f t="shared" si="75"/>
        <v>1.3869181239795239</v>
      </c>
      <c r="L812" s="9">
        <f>((X$3*((B$10-B$14^2)^0.5-(B$10-H$6^2)^0.5-(B$10^0.5*LN((H$6/B$14)*((B$10^0.5+(B$10-B$14^2)^0.5)/(B$10^0.5+(B$10-B$14^2)^0.5))))))+(F$6*((D$6)/(E$6*B$3*A$6))^0.5*((G$3^2-A812^2)^0.5-(G$3^2-B$14^2)^0.5-(G$3*LN((B$14*(G$3+(G$3^2-A812^2)^0.5))/(A812*(G$3+(G$3^2-B$14^2)^0.5)))))))-((X$3*((A$10-A$14^2)^0.5-(A$10-H$6^2)^0.5-(A$10^0.5*LN((H$6/A$14)*((A$10^0.5+(A$10-A$14^2)^0.5)/(A$10^0.5+(A$10-A$14^2)^0.5))))))+(F$6*((D$6)/(E$6*B$3*A$6))^0.5*((F$3^2-A812^2)^0.5-(F$3^2-A$14^2)^0.5-(F$3*LN((A$14*(F$3+(F$3^2-A812^2)^0.5))/(A812*(F$3+(F$3^2-A$14^2)^0.5)))))))</f>
        <v>42227284.907967567</v>
      </c>
      <c r="M812" s="15">
        <f t="shared" si="76"/>
        <v>1.3390184204708133</v>
      </c>
    </row>
    <row r="813" spans="1:13" x14ac:dyDescent="0.25">
      <c r="A813">
        <f t="shared" si="77"/>
        <v>795</v>
      </c>
      <c r="B813" s="15">
        <f>E$3+(((E$6*B$3)/(D$6*A$6))^0.5*((G$3^2-A813^2)^0.5-(F$3^2-A813^2)^0.5))</f>
        <v>0.45570943978719419</v>
      </c>
      <c r="C813" s="15">
        <f>(((B$3*(G$3^2-A813^2)/A$6)+(D$6*D$3^2/C$6))^0.5)-(((B$3*(F$3^2-A813^2)/A$6)+(D$6*C$3^2/C$6))^0.5)</f>
        <v>0.45945886081016596</v>
      </c>
      <c r="D813" s="15">
        <f>((E$6*B$3*A$6)/(D$6*F$6^2))^0.5*((A813/(G$3^2-A813^2)^0.5)/(A813/(F$3^2-A813^2)^0.5))</f>
        <v>5.8351709044482047E-7</v>
      </c>
      <c r="E813" s="15">
        <f t="shared" si="72"/>
        <v>18.401794964267857</v>
      </c>
      <c r="F813" s="9">
        <f>(B$3/F$6)*((A813/(((B$3/A$6)*(G$3^2-A813^2))+(D$6*D$3^2/C$6))^0.5)-(A813/(((B$3/A$6)*(F$3^2-A813^2))+(D$6*C$3^2/C$6))^0.5))</f>
        <v>-6.2573137585138451E-9</v>
      </c>
      <c r="G813" s="9">
        <f t="shared" si="73"/>
        <v>-0.19733064668849259</v>
      </c>
      <c r="H813" s="9">
        <f>F$6*((D$6)/(E$6*B$3*A$6))^0.5*(((G$3^2-A813^2)^0.5-(G$3^2-G$6^2)^0.5-(G$3*LN((G$6*(G$3+(G$3^2-A813^2)^0.5))/(A813*(G$3+(G$3^2-G$6^2)^0.5)))))-((F$3^2-A813^2)^0.5-(F$3^2-G$6^2)^0.5-(F$3*LN((G$6*(F$3+(F$3^2-A813^2)^0.5))/(A813*(F$3+(F$3^2-G$6^2)^0.5))))))</f>
        <v>-751180.30816782126</v>
      </c>
      <c r="I813" s="15">
        <f t="shared" si="74"/>
        <v>-2.3819771314301789E-2</v>
      </c>
      <c r="J813" s="9">
        <f>X$3*(((B$10-A813^2)^0.5-(B$10-H$6^2)^0.5-(B$10^0.5*LN((H$6/A813)*((B$10^0.5+(B$10-A813^2)^0.5)/(B$10^0.5+(B$10-A813^2)^0.5)))))-((A$10-A813^2)^0.5-(A$10-H$6^2)^0.5-(A$10^0.5*LN((H$6/A813)*((A$10^0.5+(A$10-A813^2)^0.5)/(A$10^0.5+(A$10-A813^2)^0.5))))))</f>
        <v>43750863.937917791</v>
      </c>
      <c r="K813" s="15">
        <f t="shared" si="75"/>
        <v>1.3873307945813607</v>
      </c>
      <c r="L813" s="9">
        <f>((X$3*((B$10-B$14^2)^0.5-(B$10-H$6^2)^0.5-(B$10^0.5*LN((H$6/B$14)*((B$10^0.5+(B$10-B$14^2)^0.5)/(B$10^0.5+(B$10-B$14^2)^0.5))))))+(F$6*((D$6)/(E$6*B$3*A$6))^0.5*((G$3^2-A813^2)^0.5-(G$3^2-B$14^2)^0.5-(G$3*LN((B$14*(G$3+(G$3^2-A813^2)^0.5))/(A813*(G$3+(G$3^2-B$14^2)^0.5)))))))-((X$3*((A$10-A$14^2)^0.5-(A$10-H$6^2)^0.5-(A$10^0.5*LN((H$6/A$14)*((A$10^0.5+(A$10-A$14^2)^0.5)/(A$10^0.5+(A$10-A$14^2)^0.5))))))+(F$6*((D$6)/(E$6*B$3*A$6))^0.5*((F$3^2-A813^2)^0.5-(F$3^2-A$14^2)^0.5-(F$3*LN((A$14*(F$3+(F$3^2-A813^2)^0.5))/(A813*(F$3+(F$3^2-A$14^2)^0.5)))))))</f>
        <v>42176886.18619442</v>
      </c>
      <c r="M813" s="15">
        <f t="shared" si="76"/>
        <v>1.337420287487139</v>
      </c>
    </row>
    <row r="814" spans="1:13" x14ac:dyDescent="0.25">
      <c r="A814">
        <f t="shared" si="77"/>
        <v>796</v>
      </c>
      <c r="B814" s="15">
        <f>E$3+(((E$6*B$3)/(D$6*A$6))^0.5*((G$3^2-A814^2)^0.5-(F$3^2-A814^2)^0.5))</f>
        <v>0.4556096626054445</v>
      </c>
      <c r="C814" s="15">
        <f>(((B$3*(G$3^2-A814^2)/A$6)+(D$6*D$3^2/C$6))^0.5)-(((B$3*(F$3^2-A814^2)/A$6)+(D$6*C$3^2/C$6))^0.5)</f>
        <v>0.45948077675028998</v>
      </c>
      <c r="D814" s="15">
        <f>((E$6*B$3*A$6)/(D$6*F$6^2))^0.5*((A814/(G$3^2-A814^2)^0.5)/(A814/(F$3^2-A814^2)^0.5))</f>
        <v>5.8361670807366619E-7</v>
      </c>
      <c r="E814" s="15">
        <f t="shared" si="72"/>
        <v>18.404936505811136</v>
      </c>
      <c r="F814" s="9">
        <f>(B$3/F$6)*((A814/(((B$3/A$6)*(G$3^2-A814^2))+(D$6*D$3^2/C$6))^0.5)-(A814/(((B$3/A$6)*(F$3^2-A814^2))+(D$6*C$3^2/C$6))^0.5))</f>
        <v>-6.2660811978467462E-9</v>
      </c>
      <c r="G814" s="9">
        <f t="shared" si="73"/>
        <v>-0.197607136655295</v>
      </c>
      <c r="H814" s="9">
        <f>F$6*((D$6)/(E$6*B$3*A$6))^0.5*(((G$3^2-A814^2)^0.5-(G$3^2-G$6^2)^0.5-(G$3*LN((G$6*(G$3+(G$3^2-A814^2)^0.5))/(A814*(G$3+(G$3^2-G$6^2)^0.5)))))-((F$3^2-A814^2)^0.5-(F$3^2-G$6^2)^0.5-(F$3*LN((G$6*(F$3+(F$3^2-A814^2)^0.5))/(A814*(F$3+(F$3^2-G$6^2)^0.5))))))</f>
        <v>-801628.74415754282</v>
      </c>
      <c r="I814" s="15">
        <f t="shared" si="74"/>
        <v>-2.5419480725442124E-2</v>
      </c>
      <c r="J814" s="9">
        <f>X$3*(((B$10-A814^2)^0.5-(B$10-H$6^2)^0.5-(B$10^0.5*LN((H$6/A814)*((B$10^0.5+(B$10-A814^2)^0.5)/(B$10^0.5+(B$10-A814^2)^0.5)))))-((A$10-A814^2)^0.5-(A$10-H$6^2)^0.5-(A$10^0.5*LN((H$6/A814)*((A$10^0.5+(A$10-A814^2)^0.5)/(A$10^0.5+(A$10-A814^2)^0.5))))))</f>
        <v>43763862.843093865</v>
      </c>
      <c r="K814" s="15">
        <f t="shared" si="75"/>
        <v>1.3877429871605107</v>
      </c>
      <c r="L814" s="9">
        <f>((X$3*((B$10-B$14^2)^0.5-(B$10-H$6^2)^0.5-(B$10^0.5*LN((H$6/B$14)*((B$10^0.5+(B$10-B$14^2)^0.5)/(B$10^0.5+(B$10-B$14^2)^0.5))))))+(F$6*((D$6)/(E$6*B$3*A$6))^0.5*((G$3^2-A814^2)^0.5-(G$3^2-B$14^2)^0.5-(G$3*LN((B$14*(G$3+(G$3^2-A814^2)^0.5))/(A814*(G$3+(G$3^2-B$14^2)^0.5)))))))-((X$3*((A$10-A$14^2)^0.5-(A$10-H$6^2)^0.5-(A$10^0.5*LN((H$6/A$14)*((A$10^0.5+(A$10-A$14^2)^0.5)/(A$10^0.5+(A$10-A$14^2)^0.5))))))+(F$6*((D$6)/(E$6*B$3*A$6))^0.5*((F$3^2-A814^2)^0.5-(F$3^2-A$14^2)^0.5-(F$3*LN((A$14*(F$3+(F$3^2-A814^2)^0.5))/(A814*(F$3+(F$3^2-A$14^2)^0.5)))))))</f>
        <v>42126437.750203133</v>
      </c>
      <c r="M814" s="15">
        <f t="shared" si="76"/>
        <v>1.3358205780759491</v>
      </c>
    </row>
    <row r="815" spans="1:13" x14ac:dyDescent="0.25">
      <c r="A815">
        <f t="shared" si="77"/>
        <v>797</v>
      </c>
      <c r="B815" s="15">
        <f>E$3+(((E$6*B$3)/(D$6*A$6))^0.5*((G$3^2-A815^2)^0.5-(F$3^2-A815^2)^0.5))</f>
        <v>0.45550908100394066</v>
      </c>
      <c r="C815" s="15">
        <f>(((B$3*(G$3^2-A815^2)/A$6)+(D$6*D$3^2/C$6))^0.5)-(((B$3*(F$3^2-A815^2)/A$6)+(D$6*C$3^2/C$6))^0.5)</f>
        <v>0.4595027233827409</v>
      </c>
      <c r="D815" s="15">
        <f>((E$6*B$3*A$6)/(D$6*F$6^2))^0.5*((A815/(G$3^2-A815^2)^0.5)/(A815/(F$3^2-A815^2)^0.5))</f>
        <v>5.8371737331842387E-7</v>
      </c>
      <c r="E815" s="15">
        <f t="shared" si="72"/>
        <v>18.408111084969814</v>
      </c>
      <c r="F815" s="9">
        <f>(B$3/F$6)*((A815/(((B$3/A$6)*(G$3^2-A815^2))+(D$6*D$3^2/C$6))^0.5)-(A815/(((B$3/A$6)*(F$3^2-A815^2))+(D$6*C$3^2/C$6))^0.5))</f>
        <v>-6.274852233018293E-9</v>
      </c>
      <c r="G815" s="9">
        <f t="shared" si="73"/>
        <v>-0.19788374002046488</v>
      </c>
      <c r="H815" s="9">
        <f>F$6*((D$6)/(E$6*B$3*A$6))^0.5*(((G$3^2-A815^2)^0.5-(G$3^2-G$6^2)^0.5-(G$3*LN((G$6*(G$3+(G$3^2-A815^2)^0.5))/(A815*(G$3+(G$3^2-G$6^2)^0.5)))))-((F$3^2-A815^2)^0.5-(F$3^2-G$6^2)^0.5-(F$3*LN((G$6*(F$3+(F$3^2-A815^2)^0.5))/(A815*(F$3+(F$3^2-G$6^2)^0.5))))))</f>
        <v>-852127.67783885554</v>
      </c>
      <c r="I815" s="15">
        <f t="shared" si="74"/>
        <v>-2.7020791407878473E-2</v>
      </c>
      <c r="J815" s="9">
        <f>X$3*(((B$10-A815^2)^0.5-(B$10-H$6^2)^0.5-(B$10^0.5*LN((H$6/A815)*((B$10^0.5+(B$10-A815^2)^0.5)/(B$10^0.5+(B$10-A815^2)^0.5)))))-((A$10-A815^2)^0.5-(A$10-H$6^2)^0.5-(A$10^0.5*LN((H$6/A815)*((A$10^0.5+(A$10-A815^2)^0.5)/(A$10^0.5+(A$10-A815^2)^0.5))))))</f>
        <v>43776846.713181548</v>
      </c>
      <c r="K815" s="15">
        <f t="shared" si="75"/>
        <v>1.3881547029801353</v>
      </c>
      <c r="L815" s="9">
        <f>((X$3*((B$10-B$14^2)^0.5-(B$10-H$6^2)^0.5-(B$10^0.5*LN((H$6/B$14)*((B$10^0.5+(B$10-B$14^2)^0.5)/(B$10^0.5+(B$10-B$14^2)^0.5))))))+(F$6*((D$6)/(E$6*B$3*A$6))^0.5*((G$3^2-A815^2)^0.5-(G$3^2-B$14^2)^0.5-(G$3*LN((B$14*(G$3+(G$3^2-A815^2)^0.5))/(A815*(G$3+(G$3^2-B$14^2)^0.5)))))))-((X$3*((A$10-A$14^2)^0.5-(A$10-H$6^2)^0.5-(A$10^0.5*LN((H$6/A$14)*((A$10^0.5+(A$10-A$14^2)^0.5)/(A$10^0.5+(A$10-A$14^2)^0.5))))))+(F$6*((D$6)/(E$6*B$3*A$6))^0.5*((F$3^2-A815^2)^0.5-(F$3^2-A$14^2)^0.5-(F$3*LN((A$14*(F$3+(F$3^2-A815^2)^0.5))/(A815*(F$3+(F$3^2-A$14^2)^0.5)))))))</f>
        <v>42075938.816521645</v>
      </c>
      <c r="M815" s="15">
        <f t="shared" si="76"/>
        <v>1.3342192673935072</v>
      </c>
    </row>
    <row r="816" spans="1:13" x14ac:dyDescent="0.25">
      <c r="A816">
        <f t="shared" si="77"/>
        <v>798</v>
      </c>
      <c r="B816" s="15">
        <f>E$3+(((E$6*B$3)/(D$6*A$6))^0.5*((G$3^2-A816^2)^0.5-(F$3^2-A816^2)^0.5))</f>
        <v>0.4554076846691722</v>
      </c>
      <c r="C816" s="15">
        <f>(((B$3*(G$3^2-A816^2)/A$6)+(D$6*D$3^2/C$6))^0.5)-(((B$3*(F$3^2-A816^2)/A$6)+(D$6*C$3^2/C$6))^0.5)</f>
        <v>0.45952470072012375</v>
      </c>
      <c r="D816" s="15">
        <f>((E$6*B$3*A$6)/(D$6*F$6^2))^0.5*((A816/(G$3^2-A816^2)^0.5)/(A816/(F$3^2-A816^2)^0.5))</f>
        <v>5.8381910255488808E-7</v>
      </c>
      <c r="E816" s="15">
        <f t="shared" si="72"/>
        <v>18.411319218170949</v>
      </c>
      <c r="F816" s="9">
        <f>(B$3/F$6)*((A816/(((B$3/A$6)*(G$3^2-A816^2))+(D$6*D$3^2/C$6))^0.5)-(A816/(((B$3/A$6)*(F$3^2-A816^2))+(D$6*C$3^2/C$6))^0.5))</f>
        <v>-6.283626869965768E-9</v>
      </c>
      <c r="G816" s="9">
        <f t="shared" si="73"/>
        <v>-0.19816045697124046</v>
      </c>
      <c r="H816" s="9">
        <f>F$6*((D$6)/(E$6*B$3*A$6))^0.5*(((G$3^2-A816^2)^0.5-(G$3^2-G$6^2)^0.5-(G$3*LN((G$6*(G$3+(G$3^2-A816^2)^0.5))/(A816*(G$3+(G$3^2-G$6^2)^0.5)))))-((F$3^2-A816^2)^0.5-(F$3^2-G$6^2)^0.5-(F$3*LN((G$6*(F$3+(F$3^2-A816^2)^0.5))/(A816*(F$3+(F$3^2-G$6^2)^0.5))))))</f>
        <v>-902677.90134293772</v>
      </c>
      <c r="I816" s="15">
        <f t="shared" si="74"/>
        <v>-2.8623728479925725E-2</v>
      </c>
      <c r="J816" s="9">
        <f>X$3*(((B$10-A816^2)^0.5-(B$10-H$6^2)^0.5-(B$10^0.5*LN((H$6/A816)*((B$10^0.5+(B$10-A816^2)^0.5)/(B$10^0.5+(B$10-A816^2)^0.5)))))-((A$10-A816^2)^0.5-(A$10-H$6^2)^0.5-(A$10^0.5*LN((H$6/A816)*((A$10^0.5+(A$10-A816^2)^0.5)/(A$10^0.5+(A$10-A816^2)^0.5))))))</f>
        <v>43789815.587860182</v>
      </c>
      <c r="K816" s="15">
        <f t="shared" si="75"/>
        <v>1.3885659432984583</v>
      </c>
      <c r="L816" s="9">
        <f>((X$3*((B$10-B$14^2)^0.5-(B$10-H$6^2)^0.5-(B$10^0.5*LN((H$6/B$14)*((B$10^0.5+(B$10-B$14^2)^0.5)/(B$10^0.5+(B$10-B$14^2)^0.5))))))+(F$6*((D$6)/(E$6*B$3*A$6))^0.5*((G$3^2-A816^2)^0.5-(G$3^2-B$14^2)^0.5-(G$3*LN((B$14*(G$3+(G$3^2-A816^2)^0.5))/(A816*(G$3+(G$3^2-B$14^2)^0.5)))))))-((X$3*((A$10-A$14^2)^0.5-(A$10-H$6^2)^0.5-(A$10^0.5*LN((H$6/A$14)*((A$10^0.5+(A$10-A$14^2)^0.5)/(A$10^0.5+(A$10-A$14^2)^0.5))))))+(F$6*((D$6)/(E$6*B$3*A$6))^0.5*((F$3^2-A816^2)^0.5-(F$3^2-A$14^2)^0.5-(F$3*LN((A$14*(F$3+(F$3^2-A816^2)^0.5))/(A816*(F$3+(F$3^2-A$14^2)^0.5)))))))</f>
        <v>42025388.593018532</v>
      </c>
      <c r="M816" s="15">
        <f t="shared" si="76"/>
        <v>1.3326163303214906</v>
      </c>
    </row>
    <row r="817" spans="1:13" x14ac:dyDescent="0.25">
      <c r="A817">
        <f t="shared" si="77"/>
        <v>799</v>
      </c>
      <c r="B817" s="15">
        <f>E$3+(((E$6*B$3)/(D$6*A$6))^0.5*((G$3^2-A817^2)^0.5-(F$3^2-A817^2)^0.5))</f>
        <v>0.45530546310115272</v>
      </c>
      <c r="C817" s="15">
        <f>(((B$3*(G$3^2-A817^2)/A$6)+(D$6*D$3^2/C$6))^0.5)-(((B$3*(F$3^2-A817^2)/A$6)+(D$6*C$3^2/C$6))^0.5)</f>
        <v>0.45954670877504356</v>
      </c>
      <c r="D817" s="15">
        <f>((E$6*B$3*A$6)/(D$6*F$6^2))^0.5*((A817/(G$3^2-A817^2)^0.5)/(A817/(F$3^2-A817^2)^0.5))</f>
        <v>5.8392191250258203E-7</v>
      </c>
      <c r="E817" s="15">
        <f t="shared" si="72"/>
        <v>18.414561432681428</v>
      </c>
      <c r="F817" s="9">
        <f>(B$3/F$6)*((A817/(((B$3/A$6)*(G$3^2-A817^2))+(D$6*D$3^2/C$6))^0.5)-(A817/(((B$3/A$6)*(F$3^2-A817^2))+(D$6*C$3^2/C$6))^0.5))</f>
        <v>-6.2924051146320875E-9</v>
      </c>
      <c r="G817" s="9">
        <f t="shared" si="73"/>
        <v>-0.19843728769503749</v>
      </c>
      <c r="H817" s="9">
        <f>F$6*((D$6)/(E$6*B$3*A$6))^0.5*(((G$3^2-A817^2)^0.5-(G$3^2-G$6^2)^0.5-(G$3*LN((G$6*(G$3+(G$3^2-A817^2)^0.5))/(A817*(G$3+(G$3^2-G$6^2)^0.5)))))-((F$3^2-A817^2)^0.5-(F$3^2-G$6^2)^0.5-(F$3*LN((G$6*(F$3+(F$3^2-A817^2)^0.5))/(A817*(F$3+(F$3^2-G$6^2)^0.5))))))</f>
        <v>-953280.21561961877</v>
      </c>
      <c r="I817" s="15">
        <f t="shared" si="74"/>
        <v>-3.0228317339536365E-2</v>
      </c>
      <c r="J817" s="9">
        <f>X$3*(((B$10-A817^2)^0.5-(B$10-H$6^2)^0.5-(B$10^0.5*LN((H$6/A817)*((B$10^0.5+(B$10-A817^2)^0.5)/(B$10^0.5+(B$10-A817^2)^0.5)))))-((A$10-A817^2)^0.5-(A$10-H$6^2)^0.5-(A$10^0.5*LN((H$6/A817)*((A$10^0.5+(A$10-A817^2)^0.5)/(A$10^0.5+(A$10-A817^2)^0.5))))))</f>
        <v>43802769.506667539</v>
      </c>
      <c r="K817" s="15">
        <f t="shared" si="75"/>
        <v>1.3889767093692142</v>
      </c>
      <c r="L817" s="9">
        <f>((X$3*((B$10-B$14^2)^0.5-(B$10-H$6^2)^0.5-(B$10^0.5*LN((H$6/B$14)*((B$10^0.5+(B$10-B$14^2)^0.5)/(B$10^0.5+(B$10-B$14^2)^0.5))))))+(F$6*((D$6)/(E$6*B$3*A$6))^0.5*((G$3^2-A817^2)^0.5-(G$3^2-B$14^2)^0.5-(G$3*LN((B$14*(G$3+(G$3^2-A817^2)^0.5))/(A817*(G$3+(G$3^2-B$14^2)^0.5)))))))-((X$3*((A$10-A$14^2)^0.5-(A$10-H$6^2)^0.5-(A$10^0.5*LN((H$6/A$14)*((A$10^0.5+(A$10-A$14^2)^0.5)/(A$10^0.5+(A$10-A$14^2)^0.5))))))+(F$6*((D$6)/(E$6*B$3*A$6))^0.5*((F$3^2-A817^2)^0.5-(F$3^2-A$14^2)^0.5-(F$3*LN((A$14*(F$3+(F$3^2-A817^2)^0.5))/(A817*(F$3+(F$3^2-A$14^2)^0.5)))))))</f>
        <v>41974786.278741837</v>
      </c>
      <c r="M817" s="15">
        <f t="shared" si="76"/>
        <v>1.3310117414618796</v>
      </c>
    </row>
    <row r="818" spans="1:13" x14ac:dyDescent="0.25">
      <c r="A818">
        <f t="shared" si="77"/>
        <v>800</v>
      </c>
      <c r="B818" s="15">
        <f>E$3+(((E$6*B$3)/(D$6*A$6))^0.5*((G$3^2-A818^2)^0.5-(F$3^2-A818^2)^0.5))</f>
        <v>0.45520240560906622</v>
      </c>
      <c r="C818" s="15">
        <f>(((B$3*(G$3^2-A818^2)/A$6)+(D$6*D$3^2/C$6))^0.5)-(((B$3*(F$3^2-A818^2)/A$6)+(D$6*C$3^2/C$6))^0.5)</f>
        <v>0.45956874756014798</v>
      </c>
      <c r="D818" s="15">
        <f>((E$6*B$3*A$6)/(D$6*F$6^2))^0.5*((A818/(G$3^2-A818^2)^0.5)/(A818/(F$3^2-A818^2)^0.5))</f>
        <v>5.8402582023382705E-7</v>
      </c>
      <c r="E818" s="15">
        <f t="shared" si="72"/>
        <v>18.41783826689397</v>
      </c>
      <c r="F818" s="9">
        <f>(B$3/F$6)*((A818/(((B$3/A$6)*(G$3^2-A818^2))+(D$6*D$3^2/C$6))^0.5)-(A818/(((B$3/A$6)*(F$3^2-A818^2))+(D$6*C$3^2/C$6))^0.5))</f>
        <v>-6.3011869729666057E-9</v>
      </c>
      <c r="G818" s="9">
        <f t="shared" si="73"/>
        <v>-0.19871423237947489</v>
      </c>
      <c r="H818" s="9">
        <f>F$6*((D$6)/(E$6*B$3*A$6))^0.5*(((G$3^2-A818^2)^0.5-(G$3^2-G$6^2)^0.5-(G$3*LN((G$6*(G$3+(G$3^2-A818^2)^0.5))/(A818*(G$3+(G$3^2-G$6^2)^0.5)))))-((F$3^2-A818^2)^0.5-(F$3^2-G$6^2)^0.5-(F$3*LN((G$6*(F$3+(F$3^2-A818^2)^0.5))/(A818*(F$3+(F$3^2-G$6^2)^0.5))))))</f>
        <v>-1003935.4306079354</v>
      </c>
      <c r="I818" s="15">
        <f t="shared" si="74"/>
        <v>-3.183458366970876E-2</v>
      </c>
      <c r="J818" s="9">
        <f>X$3*(((B$10-A818^2)^0.5-(B$10-H$6^2)^0.5-(B$10^0.5*LN((H$6/A818)*((B$10^0.5+(B$10-A818^2)^0.5)/(B$10^0.5+(B$10-A818^2)^0.5)))))-((A$10-A818^2)^0.5-(A$10-H$6^2)^0.5-(A$10^0.5*LN((H$6/A818)*((A$10^0.5+(A$10-A818^2)^0.5)/(A$10^0.5+(A$10-A818^2)^0.5))))))</f>
        <v>43815708.508988693</v>
      </c>
      <c r="K818" s="15">
        <f t="shared" si="75"/>
        <v>1.3893870024412955</v>
      </c>
      <c r="L818" s="9">
        <f>((X$3*((B$10-B$14^2)^0.5-(B$10-H$6^2)^0.5-(B$10^0.5*LN((H$6/B$14)*((B$10^0.5+(B$10-B$14^2)^0.5)/(B$10^0.5+(B$10-B$14^2)^0.5))))))+(F$6*((D$6)/(E$6*B$3*A$6))^0.5*((G$3^2-A818^2)^0.5-(G$3^2-B$14^2)^0.5-(G$3*LN((B$14*(G$3+(G$3^2-A818^2)^0.5))/(A818*(G$3+(G$3^2-B$14^2)^0.5)))))))-((X$3*((A$10-A$14^2)^0.5-(A$10-H$6^2)^0.5-(A$10^0.5*LN((H$6/A$14)*((A$10^0.5+(A$10-A$14^2)^0.5)/(A$10^0.5+(A$10-A$14^2)^0.5))))))+(F$6*((D$6)/(E$6*B$3*A$6))^0.5*((F$3^2-A818^2)^0.5-(F$3^2-A$14^2)^0.5-(F$3*LN((A$14*(F$3+(F$3^2-A818^2)^0.5))/(A818*(F$3+(F$3^2-A$14^2)^0.5)))))))</f>
        <v>41924131.063753128</v>
      </c>
      <c r="M818" s="15">
        <f t="shared" si="76"/>
        <v>1.3294054751316948</v>
      </c>
    </row>
    <row r="819" spans="1:13" x14ac:dyDescent="0.25">
      <c r="A819">
        <f t="shared" si="77"/>
        <v>801</v>
      </c>
      <c r="B819" s="15">
        <f>E$3+(((E$6*B$3)/(D$6*A$6))^0.5*((G$3^2-A819^2)^0.5-(F$3^2-A819^2)^0.5))</f>
        <v>0.45509850130679008</v>
      </c>
      <c r="C819" s="15">
        <f>(((B$3*(G$3^2-A819^2)/A$6)+(D$6*D$3^2/C$6))^0.5)-(((B$3*(F$3^2-A819^2)/A$6)+(D$6*C$3^2/C$6))^0.5)</f>
        <v>0.45959081708807759</v>
      </c>
      <c r="D819" s="15">
        <f>((E$6*B$3*A$6)/(D$6*F$6^2))^0.5*((A819/(G$3^2-A819^2)^0.5)/(A819/(F$3^2-A819^2)^0.5))</f>
        <v>5.8413084318309773E-7</v>
      </c>
      <c r="E819" s="15">
        <f t="shared" si="72"/>
        <v>18.421150270622171</v>
      </c>
      <c r="F819" s="9">
        <f>(B$3/F$6)*((A819/(((B$3/A$6)*(G$3^2-A819^2))+(D$6*D$3^2/C$6))^0.5)-(A819/(((B$3/A$6)*(F$3^2-A819^2))+(D$6*C$3^2/C$6))^0.5))</f>
        <v>-6.3099724509241463E-9</v>
      </c>
      <c r="G819" s="9">
        <f t="shared" si="73"/>
        <v>-0.19899129121234388</v>
      </c>
      <c r="H819" s="9">
        <f>F$6*((D$6)/(E$6*B$3*A$6))^0.5*(((G$3^2-A819^2)^0.5-(G$3^2-G$6^2)^0.5-(G$3*LN((G$6*(G$3+(G$3^2-A819^2)^0.5))/(A819*(G$3+(G$3^2-G$6^2)^0.5)))))-((F$3^2-A819^2)^0.5-(F$3^2-G$6^2)^0.5-(F$3*LN((G$6*(F$3+(F$3^2-A819^2)^0.5))/(A819*(F$3+(F$3^2-G$6^2)^0.5))))))</f>
        <v>-1054644.3654070487</v>
      </c>
      <c r="I819" s="15">
        <f t="shared" si="74"/>
        <v>-3.3442553443906925E-2</v>
      </c>
      <c r="J819" s="9">
        <f>X$3*(((B$10-A819^2)^0.5-(B$10-H$6^2)^0.5-(B$10^0.5*LN((H$6/A819)*((B$10^0.5+(B$10-A819^2)^0.5)/(B$10^0.5+(B$10-A819^2)^0.5)))))-((A$10-A819^2)^0.5-(A$10-H$6^2)^0.5-(A$10^0.5*LN((H$6/A819)*((A$10^0.5+(A$10-A819^2)^0.5)/(A$10^0.5+(A$10-A819^2)^0.5))))))</f>
        <v>43828632.634069167</v>
      </c>
      <c r="K819" s="15">
        <f t="shared" si="75"/>
        <v>1.3897968237591694</v>
      </c>
      <c r="L819" s="9">
        <f>((X$3*((B$10-B$14^2)^0.5-(B$10-H$6^2)^0.5-(B$10^0.5*LN((H$6/B$14)*((B$10^0.5+(B$10-B$14^2)^0.5)/(B$10^0.5+(B$10-B$14^2)^0.5))))))+(F$6*((D$6)/(E$6*B$3*A$6))^0.5*((G$3^2-A819^2)^0.5-(G$3^2-B$14^2)^0.5-(G$3*LN((B$14*(G$3+(G$3^2-A819^2)^0.5))/(A819*(G$3+(G$3^2-B$14^2)^0.5)))))))-((X$3*((A$10-A$14^2)^0.5-(A$10-H$6^2)^0.5-(A$10^0.5*LN((H$6/A$14)*((A$10^0.5+(A$10-A$14^2)^0.5)/(A$10^0.5+(A$10-A$14^2)^0.5))))))+(F$6*((D$6)/(E$6*B$3*A$6))^0.5*((F$3^2-A819^2)^0.5-(F$3^2-A$14^2)^0.5-(F$3*LN((A$14*(F$3+(F$3^2-A819^2)^0.5))/(A819*(F$3+(F$3^2-A$14^2)^0.5)))))))</f>
        <v>41873422.128954887</v>
      </c>
      <c r="M819" s="15">
        <f t="shared" si="76"/>
        <v>1.3277975053575244</v>
      </c>
    </row>
    <row r="820" spans="1:13" x14ac:dyDescent="0.25">
      <c r="A820">
        <f t="shared" si="77"/>
        <v>802</v>
      </c>
      <c r="B820" s="15">
        <f>E$3+(((E$6*B$3)/(D$6*A$6))^0.5*((G$3^2-A820^2)^0.5-(F$3^2-A820^2)^0.5))</f>
        <v>0.45499373910828983</v>
      </c>
      <c r="C820" s="15">
        <f>(((B$3*(G$3^2-A820^2)/A$6)+(D$6*D$3^2/C$6))^0.5)-(((B$3*(F$3^2-A820^2)/A$6)+(D$6*C$3^2/C$6))^0.5)</f>
        <v>0.45961291737152976</v>
      </c>
      <c r="D820" s="15">
        <f>((E$6*B$3*A$6)/(D$6*F$6^2))^0.5*((A820/(G$3^2-A820^2)^0.5)/(A820/(F$3^2-A820^2)^0.5))</f>
        <v>5.8423699915667708E-7</v>
      </c>
      <c r="E820" s="15">
        <f t="shared" si="72"/>
        <v>18.424498005404967</v>
      </c>
      <c r="F820" s="9">
        <f>(B$3/F$6)*((A820/(((B$3/A$6)*(G$3^2-A820^2))+(D$6*D$3^2/C$6))^0.5)-(A820/(((B$3/A$6)*(F$3^2-A820^2))+(D$6*C$3^2/C$6))^0.5))</f>
        <v>-6.318761554466295E-9</v>
      </c>
      <c r="G820" s="9">
        <f t="shared" si="73"/>
        <v>-0.19926846438164908</v>
      </c>
      <c r="H820" s="9">
        <f>F$6*((D$6)/(E$6*B$3*A$6))^0.5*(((G$3^2-A820^2)^0.5-(G$3^2-G$6^2)^0.5-(G$3*LN((G$6*(G$3+(G$3^2-A820^2)^0.5))/(A820*(G$3+(G$3^2-G$6^2)^0.5)))))-((F$3^2-A820^2)^0.5-(F$3^2-G$6^2)^0.5-(F$3*LN((G$6*(F$3+(F$3^2-A820^2)^0.5))/(A820*(F$3+(F$3^2-G$6^2)^0.5))))))</f>
        <v>-1105407.8484587313</v>
      </c>
      <c r="I820" s="15">
        <f t="shared" si="74"/>
        <v>-3.505225293184714E-2</v>
      </c>
      <c r="J820" s="9">
        <f>X$3*(((B$10-A820^2)^0.5-(B$10-H$6^2)^0.5-(B$10^0.5*LN((H$6/A820)*((B$10^0.5+(B$10-A820^2)^0.5)/(B$10^0.5+(B$10-A820^2)^0.5)))))-((A$10-A820^2)^0.5-(A$10-H$6^2)^0.5-(A$10^0.5*LN((H$6/A820)*((A$10^0.5+(A$10-A820^2)^0.5)/(A$10^0.5+(A$10-A820^2)^0.5))))))</f>
        <v>43841541.921004824</v>
      </c>
      <c r="K820" s="15">
        <f t="shared" si="75"/>
        <v>1.3902061745625578</v>
      </c>
      <c r="L820" s="9">
        <f>((X$3*((B$10-B$14^2)^0.5-(B$10-H$6^2)^0.5-(B$10^0.5*LN((H$6/B$14)*((B$10^0.5+(B$10-B$14^2)^0.5)/(B$10^0.5+(B$10-B$14^2)^0.5))))))+(F$6*((D$6)/(E$6*B$3*A$6))^0.5*((G$3^2-A820^2)^0.5-(G$3^2-B$14^2)^0.5-(G$3*LN((B$14*(G$3+(G$3^2-A820^2)^0.5))/(A820*(G$3+(G$3^2-B$14^2)^0.5)))))))-((X$3*((A$10-A$14^2)^0.5-(A$10-H$6^2)^0.5-(A$10^0.5*LN((H$6/A$14)*((A$10^0.5+(A$10-A$14^2)^0.5)/(A$10^0.5+(A$10-A$14^2)^0.5))))))+(F$6*((D$6)/(E$6*B$3*A$6))^0.5*((F$3^2-A820^2)^0.5-(F$3^2-A$14^2)^0.5-(F$3*LN((A$14*(F$3+(F$3^2-A820^2)^0.5))/(A820*(F$3+(F$3^2-A$14^2)^0.5)))))))</f>
        <v>41822658.64590168</v>
      </c>
      <c r="M820" s="15">
        <f t="shared" si="76"/>
        <v>1.3261878058695358</v>
      </c>
    </row>
    <row r="821" spans="1:13" x14ac:dyDescent="0.25">
      <c r="A821">
        <f t="shared" si="77"/>
        <v>803</v>
      </c>
      <c r="B821" s="15">
        <f>E$3+(((E$6*B$3)/(D$6*A$6))^0.5*((G$3^2-A821^2)^0.5-(F$3^2-A821^2)^0.5))</f>
        <v>0.45488810772287824</v>
      </c>
      <c r="C821" s="15">
        <f>(((B$3*(G$3^2-A821^2)/A$6)+(D$6*D$3^2/C$6))^0.5)-(((B$3*(F$3^2-A821^2)/A$6)+(D$6*C$3^2/C$6))^0.5)</f>
        <v>0.4596350484231948</v>
      </c>
      <c r="D821" s="15">
        <f>((E$6*B$3*A$6)/(D$6*F$6^2))^0.5*((A821/(G$3^2-A821^2)^0.5)/(A821/(F$3^2-A821^2)^0.5))</f>
        <v>5.8434430634262266E-7</v>
      </c>
      <c r="E821" s="15">
        <f t="shared" si="72"/>
        <v>18.427882044820947</v>
      </c>
      <c r="F821" s="9">
        <f>(B$3/F$6)*((A821/(((B$3/A$6)*(G$3^2-A821^2))+(D$6*D$3^2/C$6))^0.5)-(A821/(((B$3/A$6)*(F$3^2-A821^2))+(D$6*C$3^2/C$6))^0.5))</f>
        <v>-6.3275542895600276E-9</v>
      </c>
      <c r="G821" s="9">
        <f t="shared" si="73"/>
        <v>-0.19954575207556505</v>
      </c>
      <c r="H821" s="9">
        <f>F$6*((D$6)/(E$6*B$3*A$6))^0.5*(((G$3^2-A821^2)^0.5-(G$3^2-G$6^2)^0.5-(G$3*LN((G$6*(G$3+(G$3^2-A821^2)^0.5))/(A821*(G$3+(G$3^2-G$6^2)^0.5)))))-((F$3^2-A821^2)^0.5-(F$3^2-G$6^2)^0.5-(F$3*LN((G$6*(F$3+(F$3^2-A821^2)^0.5))/(A821*(F$3+(F$3^2-G$6^2)^0.5))))))</f>
        <v>-1156226.7177246336</v>
      </c>
      <c r="I821" s="15">
        <f t="shared" si="74"/>
        <v>-3.6663708705119029E-2</v>
      </c>
      <c r="J821" s="9">
        <f>X$3*(((B$10-A821^2)^0.5-(B$10-H$6^2)^0.5-(B$10^0.5*LN((H$6/A821)*((B$10^0.5+(B$10-A821^2)^0.5)/(B$10^0.5+(B$10-A821^2)^0.5)))))-((A$10-A821^2)^0.5-(A$10-H$6^2)^0.5-(A$10^0.5*LN((H$6/A821)*((A$10^0.5+(A$10-A821^2)^0.5)/(A$10^0.5+(A$10-A821^2)^0.5))))))</f>
        <v>43854436.408746935</v>
      </c>
      <c r="K821" s="15">
        <f t="shared" si="75"/>
        <v>1.3906150560865973</v>
      </c>
      <c r="L821" s="9">
        <f>((X$3*((B$10-B$14^2)^0.5-(B$10-H$6^2)^0.5-(B$10^0.5*LN((H$6/B$14)*((B$10^0.5+(B$10-B$14^2)^0.5)/(B$10^0.5+(B$10-B$14^2)^0.5))))))+(F$6*((D$6)/(E$6*B$3*A$6))^0.5*((G$3^2-A821^2)^0.5-(G$3^2-B$14^2)^0.5-(G$3*LN((B$14*(G$3+(G$3^2-A821^2)^0.5))/(A821*(G$3+(G$3^2-B$14^2)^0.5)))))))-((X$3*((A$10-A$14^2)^0.5-(A$10-H$6^2)^0.5-(A$10^0.5*LN((H$6/A$14)*((A$10^0.5+(A$10-A$14^2)^0.5)/(A$10^0.5+(A$10-A$14^2)^0.5))))))+(F$6*((D$6)/(E$6*B$3*A$6))^0.5*((F$3^2-A821^2)^0.5-(F$3^2-A$14^2)^0.5-(F$3*LN((A$14*(F$3+(F$3^2-A821^2)^0.5))/(A821*(F$3+(F$3^2-A$14^2)^0.5)))))))</f>
        <v>41771839.776638031</v>
      </c>
      <c r="M821" s="15">
        <f t="shared" si="76"/>
        <v>1.3245763500963352</v>
      </c>
    </row>
    <row r="822" spans="1:13" x14ac:dyDescent="0.25">
      <c r="A822">
        <f t="shared" si="77"/>
        <v>804</v>
      </c>
      <c r="B822" s="15">
        <f>E$3+(((E$6*B$3)/(D$6*A$6))^0.5*((G$3^2-A822^2)^0.5-(F$3^2-A822^2)^0.5))</f>
        <v>0.45478159565033927</v>
      </c>
      <c r="C822" s="15">
        <f>(((B$3*(G$3^2-A822^2)/A$6)+(D$6*D$3^2/C$6))^0.5)-(((B$3*(F$3^2-A822^2)/A$6)+(D$6*C$3^2/C$6))^0.5)</f>
        <v>0.45965721025579853</v>
      </c>
      <c r="D822" s="15">
        <f>((E$6*B$3*A$6)/(D$6*F$6^2))^0.5*((A822/(G$3^2-A822^2)^0.5)/(A822/(F$3^2-A822^2)^0.5))</f>
        <v>5.8445278332105482E-7</v>
      </c>
      <c r="E822" s="15">
        <f t="shared" si="72"/>
        <v>18.431302974812784</v>
      </c>
      <c r="F822" s="9">
        <f>(B$3/F$6)*((A822/(((B$3/A$6)*(G$3^2-A822^2))+(D$6*D$3^2/C$6))^0.5)-(A822/(((B$3/A$6)*(F$3^2-A822^2))+(D$6*C$3^2/C$6))^0.5))</f>
        <v>-6.3363506621789182E-9</v>
      </c>
      <c r="G822" s="9">
        <f t="shared" si="73"/>
        <v>-0.19982315448247437</v>
      </c>
      <c r="H822" s="9">
        <f>F$6*((D$6)/(E$6*B$3*A$6))^0.5*(((G$3^2-A822^2)^0.5-(G$3^2-G$6^2)^0.5-(G$3*LN((G$6*(G$3+(G$3^2-A822^2)^0.5))/(A822*(G$3+(G$3^2-G$6^2)^0.5)))))-((F$3^2-A822^2)^0.5-(F$3^2-G$6^2)^0.5-(F$3*LN((G$6*(F$3+(F$3^2-A822^2)^0.5))/(A822*(F$3+(F$3^2-G$6^2)^0.5))))))</f>
        <v>-1207101.8208712635</v>
      </c>
      <c r="I822" s="15">
        <f t="shared" si="74"/>
        <v>-3.8276947643051229E-2</v>
      </c>
      <c r="J822" s="9">
        <f>X$3*(((B$10-A822^2)^0.5-(B$10-H$6^2)^0.5-(B$10^0.5*LN((H$6/A822)*((B$10^0.5+(B$10-A822^2)^0.5)/(B$10^0.5+(B$10-A822^2)^0.5)))))-((A$10-A822^2)^0.5-(A$10-H$6^2)^0.5-(A$10^0.5*LN((H$6/A822)*((A$10^0.5+(A$10-A822^2)^0.5)/(A$10^0.5+(A$10-A822^2)^0.5))))))</f>
        <v>43867316.136104167</v>
      </c>
      <c r="K822" s="15">
        <f t="shared" si="75"/>
        <v>1.3910234695619028</v>
      </c>
      <c r="L822" s="9">
        <f>((X$3*((B$10-B$14^2)^0.5-(B$10-H$6^2)^0.5-(B$10^0.5*LN((H$6/B$14)*((B$10^0.5+(B$10-B$14^2)^0.5)/(B$10^0.5+(B$10-B$14^2)^0.5))))))+(F$6*((D$6)/(E$6*B$3*A$6))^0.5*((G$3^2-A822^2)^0.5-(G$3^2-B$14^2)^0.5-(G$3*LN((B$14*(G$3+(G$3^2-A822^2)^0.5))/(A822*(G$3+(G$3^2-B$14^2)^0.5)))))))-((X$3*((A$10-A$14^2)^0.5-(A$10-H$6^2)^0.5-(A$10^0.5*LN((H$6/A$14)*((A$10^0.5+(A$10-A$14^2)^0.5)/(A$10^0.5+(A$10-A$14^2)^0.5))))))+(F$6*((D$6)/(E$6*B$3*A$6))^0.5*((F$3^2-A822^2)^0.5-(F$3^2-A$14^2)^0.5-(F$3*LN((A$14*(F$3+(F$3^2-A822^2)^0.5))/(A822*(F$3+(F$3^2-A$14^2)^0.5)))))))</f>
        <v>41720964.673489571</v>
      </c>
      <c r="M822" s="15">
        <f t="shared" si="76"/>
        <v>1.3229631111583451</v>
      </c>
    </row>
    <row r="823" spans="1:13" x14ac:dyDescent="0.25">
      <c r="A823">
        <f t="shared" si="77"/>
        <v>805</v>
      </c>
      <c r="B823" s="15">
        <f>E$3+(((E$6*B$3)/(D$6*A$6))^0.5*((G$3^2-A823^2)^0.5-(F$3^2-A823^2)^0.5))</f>
        <v>0.45467419117590563</v>
      </c>
      <c r="C823" s="15">
        <f>(((B$3*(G$3^2-A823^2)/A$6)+(D$6*D$3^2/C$6))^0.5)-(((B$3*(F$3^2-A823^2)/A$6)+(D$6*C$3^2/C$6))^0.5)</f>
        <v>0.45967940288208098</v>
      </c>
      <c r="D823" s="15">
        <f>((E$6*B$3*A$6)/(D$6*F$6^2))^0.5*((A823/(G$3^2-A823^2)^0.5)/(A823/(F$3^2-A823^2)^0.5))</f>
        <v>5.8456244907478033E-7</v>
      </c>
      <c r="E823" s="15">
        <f t="shared" si="72"/>
        <v>18.434761394022271</v>
      </c>
      <c r="F823" s="9">
        <f>(B$3/F$6)*((A823/(((B$3/A$6)*(G$3^2-A823^2))+(D$6*D$3^2/C$6))^0.5)-(A823/(((B$3/A$6)*(F$3^2-A823^2))+(D$6*C$3^2/C$6))^0.5))</f>
        <v>-6.3451506783023353E-9</v>
      </c>
      <c r="G823" s="9">
        <f t="shared" si="73"/>
        <v>-0.20010067179094246</v>
      </c>
      <c r="H823" s="9">
        <f>F$6*((D$6)/(E$6*B$3*A$6))^0.5*(((G$3^2-A823^2)^0.5-(G$3^2-G$6^2)^0.5-(G$3*LN((G$6*(G$3+(G$3^2-A823^2)^0.5))/(A823*(G$3+(G$3^2-G$6^2)^0.5)))))-((F$3^2-A823^2)^0.5-(F$3^2-G$6^2)^0.5-(F$3*LN((G$6*(F$3+(F$3^2-A823^2)^0.5))/(A823*(F$3+(F$3^2-G$6^2)^0.5))))))</f>
        <v>-1258034.0154664603</v>
      </c>
      <c r="I823" s="15">
        <f t="shared" si="74"/>
        <v>-3.9891996938941535E-2</v>
      </c>
      <c r="J823" s="9">
        <f>X$3*(((B$10-A823^2)^0.5-(B$10-H$6^2)^0.5-(B$10^0.5*LN((H$6/A823)*((B$10^0.5+(B$10-A823^2)^0.5)/(B$10^0.5+(B$10-A823^2)^0.5)))))-((A$10-A823^2)^0.5-(A$10-H$6^2)^0.5-(A$10^0.5*LN((H$6/A823)*((A$10^0.5+(A$10-A823^2)^0.5)/(A$10^0.5+(A$10-A823^2)^0.5))))))</f>
        <v>43880181.141741611</v>
      </c>
      <c r="K823" s="15">
        <f t="shared" si="75"/>
        <v>1.391431416214536</v>
      </c>
      <c r="L823" s="9">
        <f>((X$3*((B$10-B$14^2)^0.5-(B$10-H$6^2)^0.5-(B$10^0.5*LN((H$6/B$14)*((B$10^0.5+(B$10-B$14^2)^0.5)/(B$10^0.5+(B$10-B$14^2)^0.5))))))+(F$6*((D$6)/(E$6*B$3*A$6))^0.5*((G$3^2-A823^2)^0.5-(G$3^2-B$14^2)^0.5-(G$3*LN((B$14*(G$3+(G$3^2-A823^2)^0.5))/(A823*(G$3+(G$3^2-B$14^2)^0.5)))))))-((X$3*((A$10-A$14^2)^0.5-(A$10-H$6^2)^0.5-(A$10^0.5*LN((H$6/A$14)*((A$10^0.5+(A$10-A$14^2)^0.5)/(A$10^0.5+(A$10-A$14^2)^0.5))))))+(F$6*((D$6)/(E$6*B$3*A$6))^0.5*((F$3^2-A823^2)^0.5-(F$3^2-A$14^2)^0.5-(F$3*LN((A$14*(F$3+(F$3^2-A823^2)^0.5))/(A823*(F$3+(F$3^2-A$14^2)^0.5)))))))</f>
        <v>41670032.478895187</v>
      </c>
      <c r="M823" s="15">
        <f t="shared" si="76"/>
        <v>1.3213480618624807</v>
      </c>
    </row>
    <row r="824" spans="1:13" x14ac:dyDescent="0.25">
      <c r="A824">
        <f t="shared" si="77"/>
        <v>806</v>
      </c>
      <c r="B824" s="15">
        <f>E$3+(((E$6*B$3)/(D$6*A$6))^0.5*((G$3^2-A824^2)^0.5-(F$3^2-A824^2)^0.5))</f>
        <v>0.45456588236509288</v>
      </c>
      <c r="C824" s="15">
        <f>(((B$3*(G$3^2-A824^2)/A$6)+(D$6*D$3^2/C$6))^0.5)-(((B$3*(F$3^2-A824^2)/A$6)+(D$6*C$3^2/C$6))^0.5)</f>
        <v>0.45970162631480349</v>
      </c>
      <c r="D824" s="15">
        <f>((E$6*B$3*A$6)/(D$6*F$6^2))^0.5*((A824/(G$3^2-A824^2)^0.5)/(A824/(F$3^2-A824^2)^0.5))</f>
        <v>5.8467332300026204E-7</v>
      </c>
      <c r="E824" s="15">
        <f t="shared" si="72"/>
        <v>18.438257914136262</v>
      </c>
      <c r="F824" s="9">
        <f>(B$3/F$6)*((A824/(((B$3/A$6)*(G$3^2-A824^2))+(D$6*D$3^2/C$6))^0.5)-(A824/(((B$3/A$6)*(F$3^2-A824^2))+(D$6*C$3^2/C$6))^0.5))</f>
        <v>-6.3539543439156818E-9</v>
      </c>
      <c r="G824" s="9">
        <f t="shared" si="73"/>
        <v>-0.20037830418972494</v>
      </c>
      <c r="H824" s="9">
        <f>F$6*((D$6)/(E$6*B$3*A$6))^0.5*(((G$3^2-A824^2)^0.5-(G$3^2-G$6^2)^0.5-(G$3*LN((G$6*(G$3+(G$3^2-A824^2)^0.5))/(A824*(G$3+(G$3^2-G$6^2)^0.5)))))-((F$3^2-A824^2)^0.5-(F$3^2-G$6^2)^0.5-(F$3*LN((G$6*(F$3+(F$3^2-A824^2)^0.5))/(A824*(F$3+(F$3^2-G$6^2)^0.5))))))</f>
        <v>-1309024.1691667403</v>
      </c>
      <c r="I824" s="15">
        <f t="shared" si="74"/>
        <v>-4.1508884105997595E-2</v>
      </c>
      <c r="J824" s="9">
        <f>X$3*(((B$10-A824^2)^0.5-(B$10-H$6^2)^0.5-(B$10^0.5*LN((H$6/A824)*((B$10^0.5+(B$10-A824^2)^0.5)/(B$10^0.5+(B$10-A824^2)^0.5)))))-((A$10-A824^2)^0.5-(A$10-H$6^2)^0.5-(A$10^0.5*LN((H$6/A824)*((A$10^0.5+(A$10-A824^2)^0.5)/(A$10^0.5+(A$10-A824^2)^0.5))))))</f>
        <v>43893031.464183792</v>
      </c>
      <c r="K824" s="15">
        <f t="shared" si="75"/>
        <v>1.391838897266102</v>
      </c>
      <c r="L824" s="9">
        <f>((X$3*((B$10-B$14^2)^0.5-(B$10-H$6^2)^0.5-(B$10^0.5*LN((H$6/B$14)*((B$10^0.5+(B$10-B$14^2)^0.5)/(B$10^0.5+(B$10-B$14^2)^0.5))))))+(F$6*((D$6)/(E$6*B$3*A$6))^0.5*((G$3^2-A824^2)^0.5-(G$3^2-B$14^2)^0.5-(G$3*LN((B$14*(G$3+(G$3^2-A824^2)^0.5))/(A824*(G$3+(G$3^2-B$14^2)^0.5)))))))-((X$3*((A$10-A$14^2)^0.5-(A$10-H$6^2)^0.5-(A$10^0.5*LN((H$6/A$14)*((A$10^0.5+(A$10-A$14^2)^0.5)/(A$10^0.5+(A$10-A$14^2)^0.5))))))+(F$6*((D$6)/(E$6*B$3*A$6))^0.5*((F$3^2-A824^2)^0.5-(F$3^2-A$14^2)^0.5-(F$3*LN((A$14*(F$3+(F$3^2-A824^2)^0.5))/(A824*(F$3+(F$3^2-A$14^2)^0.5)))))))</f>
        <v>41619042.325194359</v>
      </c>
      <c r="M824" s="15">
        <f t="shared" si="76"/>
        <v>1.319731174695407</v>
      </c>
    </row>
    <row r="825" spans="1:13" x14ac:dyDescent="0.25">
      <c r="A825">
        <f t="shared" si="77"/>
        <v>807</v>
      </c>
      <c r="B825" s="15">
        <f>E$3+(((E$6*B$3)/(D$6*A$6))^0.5*((G$3^2-A825^2)^0.5-(F$3^2-A825^2)^0.5))</f>
        <v>0.45445665705837568</v>
      </c>
      <c r="C825" s="15">
        <f>(((B$3*(G$3^2-A825^2)/A$6)+(D$6*D$3^2/C$6))^0.5)-(((B$3*(F$3^2-A825^2)/A$6)+(D$6*C$3^2/C$6))^0.5)</f>
        <v>0.45972388056675584</v>
      </c>
      <c r="D825" s="15">
        <f>((E$6*B$3*A$6)/(D$6*F$6^2))^0.5*((A825/(G$3^2-A825^2)^0.5)/(A825/(F$3^2-A825^2)^0.5))</f>
        <v>5.8478542491895045E-7</v>
      </c>
      <c r="E825" s="15">
        <f t="shared" si="72"/>
        <v>18.441793160244021</v>
      </c>
      <c r="F825" s="9">
        <f>(B$3/F$6)*((A825/(((B$3/A$6)*(G$3^2-A825^2))+(D$6*D$3^2/C$6))^0.5)-(A825/(((B$3/A$6)*(F$3^2-A825^2))+(D$6*C$3^2/C$6))^0.5))</f>
        <v>-6.3627616650107992E-9</v>
      </c>
      <c r="G825" s="9">
        <f t="shared" si="73"/>
        <v>-0.20065605186778057</v>
      </c>
      <c r="H825" s="9">
        <f>F$6*((D$6)/(E$6*B$3*A$6))^0.5*(((G$3^2-A825^2)^0.5-(G$3^2-G$6^2)^0.5-(G$3*LN((G$6*(G$3+(G$3^2-A825^2)^0.5))/(A825*(G$3+(G$3^2-G$6^2)^0.5)))))-((F$3^2-A825^2)^0.5-(F$3^2-G$6^2)^0.5-(F$3*LN((G$6*(F$3+(F$3^2-A825^2)^0.5))/(A825*(F$3+(F$3^2-G$6^2)^0.5))))))</f>
        <v>-1360073.1599216629</v>
      </c>
      <c r="I825" s="15">
        <f t="shared" si="74"/>
        <v>-4.3127636983817316E-2</v>
      </c>
      <c r="J825" s="9">
        <f>X$3*(((B$10-A825^2)^0.5-(B$10-H$6^2)^0.5-(B$10^0.5*LN((H$6/A825)*((B$10^0.5+(B$10-A825^2)^0.5)/(B$10^0.5+(B$10-A825^2)^0.5)))))-((A$10-A825^2)^0.5-(A$10-H$6^2)^0.5-(A$10^0.5*LN((H$6/A825)*((A$10^0.5+(A$10-A825^2)^0.5)/(A$10^0.5+(A$10-A825^2)^0.5))))))</f>
        <v>43905867.141808599</v>
      </c>
      <c r="K825" s="15">
        <f t="shared" si="75"/>
        <v>1.3922459139335552</v>
      </c>
      <c r="L825" s="9">
        <f>((X$3*((B$10-B$14^2)^0.5-(B$10-H$6^2)^0.5-(B$10^0.5*LN((H$6/B$14)*((B$10^0.5+(B$10-B$14^2)^0.5)/(B$10^0.5+(B$10-B$14^2)^0.5))))))+(F$6*((D$6)/(E$6*B$3*A$6))^0.5*((G$3^2-A825^2)^0.5-(G$3^2-B$14^2)^0.5-(G$3*LN((B$14*(G$3+(G$3^2-A825^2)^0.5))/(A825*(G$3+(G$3^2-B$14^2)^0.5)))))))-((X$3*((A$10-A$14^2)^0.5-(A$10-H$6^2)^0.5-(A$10^0.5*LN((H$6/A$14)*((A$10^0.5+(A$10-A$14^2)^0.5)/(A$10^0.5+(A$10-A$14^2)^0.5))))))+(F$6*((D$6)/(E$6*B$3*A$6))^0.5*((F$3^2-A825^2)^0.5-(F$3^2-A$14^2)^0.5-(F$3*LN((A$14*(F$3+(F$3^2-A825^2)^0.5))/(A825*(F$3+(F$3^2-A$14^2)^0.5)))))))</f>
        <v>41567993.334439278</v>
      </c>
      <c r="M825" s="15">
        <f t="shared" si="76"/>
        <v>1.3181124218175824</v>
      </c>
    </row>
    <row r="826" spans="1:13" x14ac:dyDescent="0.25">
      <c r="A826">
        <f t="shared" si="77"/>
        <v>808</v>
      </c>
      <c r="B826" s="15">
        <f>E$3+(((E$6*B$3)/(D$6*A$6))^0.5*((G$3^2-A826^2)^0.5-(F$3^2-A826^2)^0.5))</f>
        <v>0.45434650286571049</v>
      </c>
      <c r="C826" s="15">
        <f>(((B$3*(G$3^2-A826^2)/A$6)+(D$6*D$3^2/C$6))^0.5)-(((B$3*(F$3^2-A826^2)/A$6)+(D$6*C$3^2/C$6))^0.5)</f>
        <v>0.45974616565073489</v>
      </c>
      <c r="D826" s="15">
        <f>((E$6*B$3*A$6)/(D$6*F$6^2))^0.5*((A826/(G$3^2-A826^2)^0.5)/(A826/(F$3^2-A826^2)^0.5))</f>
        <v>5.8489877508898865E-7</v>
      </c>
      <c r="E826" s="15">
        <f t="shared" si="72"/>
        <v>18.445367771206346</v>
      </c>
      <c r="F826" s="9">
        <f>(B$3/F$6)*((A826/(((B$3/A$6)*(G$3^2-A826^2))+(D$6*D$3^2/C$6))^0.5)-(A826/(((B$3/A$6)*(F$3^2-A826^2))+(D$6*C$3^2/C$6))^0.5))</f>
        <v>-6.371572647585321E-9</v>
      </c>
      <c r="G826" s="9">
        <f t="shared" si="73"/>
        <v>-0.20093391501425067</v>
      </c>
      <c r="H826" s="9">
        <f>F$6*((D$6)/(E$6*B$3*A$6))^0.5*(((G$3^2-A826^2)^0.5-(G$3^2-G$6^2)^0.5-(G$3*LN((G$6*(G$3+(G$3^2-A826^2)^0.5))/(A826*(G$3+(G$3^2-G$6^2)^0.5)))))-((F$3^2-A826^2)^0.5-(F$3^2-G$6^2)^0.5-(F$3*LN((G$6*(F$3+(F$3^2-A826^2)^0.5))/(A826*(F$3+(F$3^2-G$6^2)^0.5))))))</f>
        <v>-1411181.8761761612</v>
      </c>
      <c r="I826" s="15">
        <f t="shared" si="74"/>
        <v>-4.4748283744804704E-2</v>
      </c>
      <c r="J826" s="9">
        <f>X$3*(((B$10-A826^2)^0.5-(B$10-H$6^2)^0.5-(B$10^0.5*LN((H$6/A826)*((B$10^0.5+(B$10-A826^2)^0.5)/(B$10^0.5+(B$10-A826^2)^0.5)))))-((A$10-A826^2)^0.5-(A$10-H$6^2)^0.5-(A$10^0.5*LN((H$6/A826)*((A$10^0.5+(A$10-A826^2)^0.5)/(A$10^0.5+(A$10-A826^2)^0.5))))))</f>
        <v>43918688.212855406</v>
      </c>
      <c r="K826" s="15">
        <f t="shared" si="75"/>
        <v>1.3926524674294587</v>
      </c>
      <c r="L826" s="9">
        <f>((X$3*((B$10-B$14^2)^0.5-(B$10-H$6^2)^0.5-(B$10^0.5*LN((H$6/B$14)*((B$10^0.5+(B$10-B$14^2)^0.5)/(B$10^0.5+(B$10-B$14^2)^0.5))))))+(F$6*((D$6)/(E$6*B$3*A$6))^0.5*((G$3^2-A826^2)^0.5-(G$3^2-B$14^2)^0.5-(G$3*LN((B$14*(G$3+(G$3^2-A826^2)^0.5))/(A826*(G$3+(G$3^2-B$14^2)^0.5)))))))-((X$3*((A$10-A$14^2)^0.5-(A$10-H$6^2)^0.5-(A$10^0.5*LN((H$6/A$14)*((A$10^0.5+(A$10-A$14^2)^0.5)/(A$10^0.5+(A$10-A$14^2)^0.5))))))+(F$6*((D$6)/(E$6*B$3*A$6))^0.5*((F$3^2-A826^2)^0.5-(F$3^2-A$14^2)^0.5-(F$3*LN((A$14*(F$3+(F$3^2-A826^2)^0.5))/(A826*(F$3+(F$3^2-A$14^2)^0.5)))))))</f>
        <v>41516884.618185997</v>
      </c>
      <c r="M826" s="15">
        <f t="shared" si="76"/>
        <v>1.3164917750566336</v>
      </c>
    </row>
    <row r="827" spans="1:13" x14ac:dyDescent="0.25">
      <c r="A827">
        <f t="shared" si="77"/>
        <v>809</v>
      </c>
      <c r="B827" s="15">
        <f>E$3+(((E$6*B$3)/(D$6*A$6))^0.5*((G$3^2-A827^2)^0.5-(F$3^2-A827^2)^0.5))</f>
        <v>0.45423540716088984</v>
      </c>
      <c r="C827" s="15">
        <f>(((B$3*(G$3^2-A827^2)/A$6)+(D$6*D$3^2/C$6))^0.5)-(((B$3*(F$3^2-A827^2)/A$6)+(D$6*C$3^2/C$6))^0.5)</f>
        <v>0.45976848157956596</v>
      </c>
      <c r="D827" s="15">
        <f>((E$6*B$3*A$6)/(D$6*F$6^2))^0.5*((A827/(G$3^2-A827^2)^0.5)/(A827/(F$3^2-A827^2)^0.5))</f>
        <v>5.8501339421730874E-7</v>
      </c>
      <c r="E827" s="15">
        <f t="shared" si="72"/>
        <v>18.448982400037046</v>
      </c>
      <c r="F827" s="9">
        <f>(B$3/F$6)*((A827/(((B$3/A$6)*(G$3^2-A827^2))+(D$6*D$3^2/C$6))^0.5)-(A827/(((B$3/A$6)*(F$3^2-A827^2))+(D$6*C$3^2/C$6))^0.5))</f>
        <v>-6.3803872976430788E-9</v>
      </c>
      <c r="G827" s="9">
        <f t="shared" si="73"/>
        <v>-0.20121189381847213</v>
      </c>
      <c r="H827" s="9">
        <f>F$6*((D$6)/(E$6*B$3*A$6))^0.5*(((G$3^2-A827^2)^0.5-(G$3^2-G$6^2)^0.5-(G$3*LN((G$6*(G$3+(G$3^2-A827^2)^0.5))/(A827*(G$3+(G$3^2-G$6^2)^0.5)))))-((F$3^2-A827^2)^0.5-(F$3^2-G$6^2)^0.5-(F$3*LN((G$6*(F$3+(F$3^2-A827^2)^0.5))/(A827*(F$3+(F$3^2-G$6^2)^0.5))))))</f>
        <v>-1462351.2170808779</v>
      </c>
      <c r="I827" s="15">
        <f t="shared" si="74"/>
        <v>-4.6370852900839608E-2</v>
      </c>
      <c r="J827" s="9">
        <f>X$3*(((B$10-A827^2)^0.5-(B$10-H$6^2)^0.5-(B$10^0.5*LN((H$6/A827)*((B$10^0.5+(B$10-A827^2)^0.5)/(B$10^0.5+(B$10-A827^2)^0.5)))))-((A$10-A827^2)^0.5-(A$10-H$6^2)^0.5-(A$10^0.5*LN((H$6/A827)*((A$10^0.5+(A$10-A827^2)^0.5)/(A$10^0.5+(A$10-A827^2)^0.5))))))</f>
        <v>43931494.715427041</v>
      </c>
      <c r="K827" s="15">
        <f t="shared" si="75"/>
        <v>1.3930585589620448</v>
      </c>
      <c r="L827" s="9">
        <f>((X$3*((B$10-B$14^2)^0.5-(B$10-H$6^2)^0.5-(B$10^0.5*LN((H$6/B$14)*((B$10^0.5+(B$10-B$14^2)^0.5)/(B$10^0.5+(B$10-B$14^2)^0.5))))))+(F$6*((D$6)/(E$6*B$3*A$6))^0.5*((G$3^2-A827^2)^0.5-(G$3^2-B$14^2)^0.5-(G$3*LN((B$14*(G$3+(G$3^2-A827^2)^0.5))/(A827*(G$3+(G$3^2-B$14^2)^0.5)))))))-((X$3*((A$10-A$14^2)^0.5-(A$10-H$6^2)^0.5-(A$10^0.5*LN((H$6/A$14)*((A$10^0.5+(A$10-A$14^2)^0.5)/(A$10^0.5+(A$10-A$14^2)^0.5))))))+(F$6*((D$6)/(E$6*B$3*A$6))^0.5*((F$3^2-A827^2)^0.5-(F$3^2-A$14^2)^0.5-(F$3*LN((A$14*(F$3+(F$3^2-A827^2)^0.5))/(A827*(F$3+(F$3^2-A$14^2)^0.5)))))))</f>
        <v>41465715.277279854</v>
      </c>
      <c r="M827" s="15">
        <f t="shared" si="76"/>
        <v>1.3148692059005536</v>
      </c>
    </row>
    <row r="828" spans="1:13" x14ac:dyDescent="0.25">
      <c r="A828">
        <f t="shared" si="77"/>
        <v>810</v>
      </c>
      <c r="B828" s="15">
        <f>E$3+(((E$6*B$3)/(D$6*A$6))^0.5*((G$3^2-A828^2)^0.5-(F$3^2-A828^2)^0.5))</f>
        <v>0.45412335707573054</v>
      </c>
      <c r="C828" s="15">
        <f>(((B$3*(G$3^2-A828^2)/A$6)+(D$6*D$3^2/C$6))^0.5)-(((B$3*(F$3^2-A828^2)/A$6)+(D$6*C$3^2/C$6))^0.5)</f>
        <v>0.45979082836610274</v>
      </c>
      <c r="D828" s="15">
        <f>((E$6*B$3*A$6)/(D$6*F$6^2))^0.5*((A828/(G$3^2-A828^2)^0.5)/(A828/(F$3^2-A828^2)^0.5))</f>
        <v>5.8512930347212961E-7</v>
      </c>
      <c r="E828" s="15">
        <f t="shared" si="72"/>
        <v>18.452637714297079</v>
      </c>
      <c r="F828" s="9">
        <f>(B$3/F$6)*((A828/(((B$3/A$6)*(G$3^2-A828^2))+(D$6*D$3^2/C$6))^0.5)-(A828/(((B$3/A$6)*(F$3^2-A828^2))+(D$6*C$3^2/C$6))^0.5))</f>
        <v>-6.3892056211942594E-9</v>
      </c>
      <c r="G828" s="9">
        <f t="shared" si="73"/>
        <v>-0.20148998846998217</v>
      </c>
      <c r="H828" s="9">
        <f>F$6*((D$6)/(E$6*B$3*A$6))^0.5*(((G$3^2-A828^2)^0.5-(G$3^2-G$6^2)^0.5-(G$3*LN((G$6*(G$3+(G$3^2-A828^2)^0.5))/(A828*(G$3+(G$3^2-G$6^2)^0.5)))))-((F$3^2-A828^2)^0.5-(F$3^2-G$6^2)^0.5-(F$3*LN((G$6*(F$3+(F$3^2-A828^2)^0.5))/(A828*(F$3+(F$3^2-G$6^2)^0.5))))))</f>
        <v>-1513582.092706332</v>
      </c>
      <c r="I828" s="15">
        <f t="shared" si="74"/>
        <v>-4.7995373310068874E-2</v>
      </c>
      <c r="J828" s="9">
        <f>X$3*(((B$10-A828^2)^0.5-(B$10-H$6^2)^0.5-(B$10^0.5*LN((H$6/A828)*((B$10^0.5+(B$10-A828^2)^0.5)/(B$10^0.5+(B$10-A828^2)^0.5)))))-((A$10-A828^2)^0.5-(A$10-H$6^2)^0.5-(A$10^0.5*LN((H$6/A828)*((A$10^0.5+(A$10-A828^2)^0.5)/(A$10^0.5+(A$10-A828^2)^0.5))))))</f>
        <v>43944286.687480748</v>
      </c>
      <c r="K828" s="15">
        <f t="shared" si="75"/>
        <v>1.3934641897349298</v>
      </c>
      <c r="L828" s="9">
        <f>((X$3*((B$10-B$14^2)^0.5-(B$10-H$6^2)^0.5-(B$10^0.5*LN((H$6/B$14)*((B$10^0.5+(B$10-B$14^2)^0.5)/(B$10^0.5+(B$10-B$14^2)^0.5))))))+(F$6*((D$6)/(E$6*B$3*A$6))^0.5*((G$3^2-A828^2)^0.5-(G$3^2-B$14^2)^0.5-(G$3*LN((B$14*(G$3+(G$3^2-A828^2)^0.5))/(A828*(G$3+(G$3^2-B$14^2)^0.5)))))))-((X$3*((A$10-A$14^2)^0.5-(A$10-H$6^2)^0.5-(A$10^0.5*LN((H$6/A$14)*((A$10^0.5+(A$10-A$14^2)^0.5)/(A$10^0.5+(A$10-A$14^2)^0.5))))))+(F$6*((D$6)/(E$6*B$3*A$6))^0.5*((F$3^2-A828^2)^0.5-(F$3^2-A$14^2)^0.5-(F$3*LN((A$14*(F$3+(F$3^2-A828^2)^0.5))/(A828*(F$3+(F$3^2-A$14^2)^0.5)))))))</f>
        <v>41414484.401655197</v>
      </c>
      <c r="M828" s="15">
        <f t="shared" si="76"/>
        <v>1.3132446854913495</v>
      </c>
    </row>
    <row r="829" spans="1:13" x14ac:dyDescent="0.25">
      <c r="A829">
        <f t="shared" si="77"/>
        <v>811</v>
      </c>
      <c r="B829" s="15">
        <f>E$3+(((E$6*B$3)/(D$6*A$6))^0.5*((G$3^2-A829^2)^0.5-(F$3^2-A829^2)^0.5))</f>
        <v>0.45401033949408365</v>
      </c>
      <c r="C829" s="15">
        <f>(((B$3*(G$3^2-A829^2)/A$6)+(D$6*D$3^2/C$6))^0.5)-(((B$3*(F$3^2-A829^2)/A$6)+(D$6*C$3^2/C$6))^0.5)</f>
        <v>0.45981320602320608</v>
      </c>
      <c r="D829" s="15">
        <f>((E$6*B$3*A$6)/(D$6*F$6^2))^0.5*((A829/(G$3^2-A829^2)^0.5)/(A829/(F$3^2-A829^2)^0.5))</f>
        <v>5.8524652449587725E-7</v>
      </c>
      <c r="E829" s="15">
        <f t="shared" si="72"/>
        <v>18.456334396501983</v>
      </c>
      <c r="F829" s="9">
        <f>(B$3/F$6)*((A829/(((B$3/A$6)*(G$3^2-A829^2))+(D$6*D$3^2/C$6))^0.5)-(A829/(((B$3/A$6)*(F$3^2-A829^2))+(D$6*C$3^2/C$6))^0.5))</f>
        <v>-6.398027624254844E-9</v>
      </c>
      <c r="G829" s="9">
        <f t="shared" si="73"/>
        <v>-0.20176819915850078</v>
      </c>
      <c r="H829" s="9">
        <f>F$6*((D$6)/(E$6*B$3*A$6))^0.5*(((G$3^2-A829^2)^0.5-(G$3^2-G$6^2)^0.5-(G$3*LN((G$6*(G$3+(G$3^2-A829^2)^0.5))/(A829*(G$3+(G$3^2-G$6^2)^0.5)))))-((F$3^2-A829^2)^0.5-(F$3^2-G$6^2)^0.5-(F$3*LN((G$6*(F$3+(F$3^2-A829^2)^0.5))/(A829*(F$3+(F$3^2-G$6^2)^0.5))))))</f>
        <v>-1564875.4242594147</v>
      </c>
      <c r="I829" s="15">
        <f t="shared" si="74"/>
        <v>-4.962187418377139E-2</v>
      </c>
      <c r="J829" s="9">
        <f>X$3*(((B$10-A829^2)^0.5-(B$10-H$6^2)^0.5-(B$10^0.5*LN((H$6/A829)*((B$10^0.5+(B$10-A829^2)^0.5)/(B$10^0.5+(B$10-A829^2)^0.5)))))-((A$10-A829^2)^0.5-(A$10-H$6^2)^0.5-(A$10^0.5*LN((H$6/A829)*((A$10^0.5+(A$10-A829^2)^0.5)/(A$10^0.5+(A$10-A829^2)^0.5))))))</f>
        <v>43957064.166838244</v>
      </c>
      <c r="K829" s="15">
        <f t="shared" si="75"/>
        <v>1.3938693609474329</v>
      </c>
      <c r="L829" s="9">
        <f>((X$3*((B$10-B$14^2)^0.5-(B$10-H$6^2)^0.5-(B$10^0.5*LN((H$6/B$14)*((B$10^0.5+(B$10-B$14^2)^0.5)/(B$10^0.5+(B$10-B$14^2)^0.5))))))+(F$6*((D$6)/(E$6*B$3*A$6))^0.5*((G$3^2-A829^2)^0.5-(G$3^2-B$14^2)^0.5-(G$3*LN((B$14*(G$3+(G$3^2-A829^2)^0.5))/(A829*(G$3+(G$3^2-B$14^2)^0.5)))))))-((X$3*((A$10-A$14^2)^0.5-(A$10-H$6^2)^0.5-(A$10^0.5*LN((H$6/A$14)*((A$10^0.5+(A$10-A$14^2)^0.5)/(A$10^0.5+(A$10-A$14^2)^0.5))))))+(F$6*((D$6)/(E$6*B$3*A$6))^0.5*((F$3^2-A829^2)^0.5-(F$3^2-A$14^2)^0.5-(F$3*LN((A$14*(F$3+(F$3^2-A829^2)^0.5))/(A829*(F$3+(F$3^2-A$14^2)^0.5)))))))</f>
        <v>41363191.070101738</v>
      </c>
      <c r="M829" s="15">
        <f t="shared" si="76"/>
        <v>1.3116181846176351</v>
      </c>
    </row>
    <row r="830" spans="1:13" x14ac:dyDescent="0.25">
      <c r="A830">
        <f t="shared" si="77"/>
        <v>812</v>
      </c>
      <c r="B830" s="15">
        <f>E$3+(((E$6*B$3)/(D$6*A$6))^0.5*((G$3^2-A830^2)^0.5-(F$3^2-A830^2)^0.5))</f>
        <v>0.45389634104566362</v>
      </c>
      <c r="C830" s="15">
        <f>(((B$3*(G$3^2-A830^2)/A$6)+(D$6*D$3^2/C$6))^0.5)-(((B$3*(F$3^2-A830^2)/A$6)+(D$6*C$3^2/C$6))^0.5)</f>
        <v>0.45983561456377942</v>
      </c>
      <c r="D830" s="15">
        <f>((E$6*B$3*A$6)/(D$6*F$6^2))^0.5*((A830/(G$3^2-A830^2)^0.5)/(A830/(F$3^2-A830^2)^0.5))</f>
        <v>5.8536507941854047E-7</v>
      </c>
      <c r="E830" s="15">
        <f t="shared" si="72"/>
        <v>18.460073144543092</v>
      </c>
      <c r="F830" s="9">
        <f>(B$3/F$6)*((A830/(((B$3/A$6)*(G$3^2-A830^2))+(D$6*D$3^2/C$6))^0.5)-(A830/(((B$3/A$6)*(F$3^2-A830^2))+(D$6*C$3^2/C$6))^0.5))</f>
        <v>-6.4068533128476538E-9</v>
      </c>
      <c r="G830" s="9">
        <f t="shared" si="73"/>
        <v>-0.20204652607396362</v>
      </c>
      <c r="H830" s="9">
        <f>F$6*((D$6)/(E$6*B$3*A$6))^0.5*(((G$3^2-A830^2)^0.5-(G$3^2-G$6^2)^0.5-(G$3*LN((G$6*(G$3+(G$3^2-A830^2)^0.5))/(A830*(G$3+(G$3^2-G$6^2)^0.5)))))-((F$3^2-A830^2)^0.5-(F$3^2-G$6^2)^0.5-(F$3*LN((G$6*(F$3+(F$3^2-A830^2)^0.5))/(A830*(F$3+(F$3^2-G$6^2)^0.5))))))</f>
        <v>-1616232.1443152984</v>
      </c>
      <c r="I830" s="15">
        <f t="shared" si="74"/>
        <v>-5.1250385093711895E-2</v>
      </c>
      <c r="J830" s="9">
        <f>X$3*(((B$10-A830^2)^0.5-(B$10-H$6^2)^0.5-(B$10^0.5*LN((H$6/A830)*((B$10^0.5+(B$10-A830^2)^0.5)/(B$10^0.5+(B$10-A830^2)^0.5)))))-((A$10-A830^2)^0.5-(A$10-H$6^2)^0.5-(A$10^0.5*LN((H$6/A830)*((A$10^0.5+(A$10-A830^2)^0.5)/(A$10^0.5+(A$10-A830^2)^0.5))))))</f>
        <v>43969827.191180691</v>
      </c>
      <c r="K830" s="15">
        <f t="shared" si="75"/>
        <v>1.3942740737944157</v>
      </c>
      <c r="L830" s="9">
        <f>((X$3*((B$10-B$14^2)^0.5-(B$10-H$6^2)^0.5-(B$10^0.5*LN((H$6/B$14)*((B$10^0.5+(B$10-B$14^2)^0.5)/(B$10^0.5+(B$10-B$14^2)^0.5))))))+(F$6*((D$6)/(E$6*B$3*A$6))^0.5*((G$3^2-A830^2)^0.5-(G$3^2-B$14^2)^0.5-(G$3*LN((B$14*(G$3+(G$3^2-A830^2)^0.5))/(A830*(G$3+(G$3^2-B$14^2)^0.5)))))))-((X$3*((A$10-A$14^2)^0.5-(A$10-H$6^2)^0.5-(A$10^0.5*LN((H$6/A$14)*((A$10^0.5+(A$10-A$14^2)^0.5)/(A$10^0.5+(A$10-A$14^2)^0.5))))))+(F$6*((D$6)/(E$6*B$3*A$6))^0.5*((F$3^2-A830^2)^0.5-(F$3^2-A$14^2)^0.5-(F$3*LN((A$14*(F$3+(F$3^2-A830^2)^0.5))/(A830*(F$3+(F$3^2-A$14^2)^0.5)))))))</f>
        <v>41311834.350046158</v>
      </c>
      <c r="M830" s="15">
        <f t="shared" si="76"/>
        <v>1.3099896737077041</v>
      </c>
    </row>
    <row r="831" spans="1:13" x14ac:dyDescent="0.25">
      <c r="A831">
        <f t="shared" si="77"/>
        <v>813</v>
      </c>
      <c r="B831" s="15">
        <f>E$3+(((E$6*B$3)/(D$6*A$6))^0.5*((G$3^2-A831^2)^0.5-(F$3^2-A831^2)^0.5))</f>
        <v>0.45378134809968695</v>
      </c>
      <c r="C831" s="15">
        <f>(((B$3*(G$3^2-A831^2)/A$6)+(D$6*D$3^2/C$6))^0.5)-(((B$3*(F$3^2-A831^2)/A$6)+(D$6*C$3^2/C$6))^0.5)</f>
        <v>0.459858054000712</v>
      </c>
      <c r="D831" s="15">
        <f>((E$6*B$3*A$6)/(D$6*F$6^2))^0.5*((A831/(G$3^2-A831^2)^0.5)/(A831/(F$3^2-A831^2)^0.5))</f>
        <v>5.8548499087148236E-7</v>
      </c>
      <c r="E831" s="15">
        <f t="shared" si="72"/>
        <v>18.46385467212307</v>
      </c>
      <c r="F831" s="9">
        <f>(B$3/F$6)*((A831/(((B$3/A$6)*(G$3^2-A831^2))+(D$6*D$3^2/C$6))^0.5)-(A831/(((B$3/A$6)*(F$3^2-A831^2))+(D$6*C$3^2/C$6))^0.5))</f>
        <v>-6.4156826930006606E-9</v>
      </c>
      <c r="G831" s="9">
        <f t="shared" si="73"/>
        <v>-0.20232496940646885</v>
      </c>
      <c r="H831" s="9">
        <f>F$6*((D$6)/(E$6*B$3*A$6))^0.5*(((G$3^2-A831^2)^0.5-(G$3^2-G$6^2)^0.5-(G$3*LN((G$6*(G$3+(G$3^2-A831^2)^0.5))/(A831*(G$3+(G$3^2-G$6^2)^0.5)))))-((F$3^2-A831^2)^0.5-(F$3^2-G$6^2)^0.5-(F$3*LN((G$6*(F$3+(F$3^2-A831^2)^0.5))/(A831*(F$3+(F$3^2-G$6^2)^0.5))))))</f>
        <v>-1667653.1970424941</v>
      </c>
      <c r="I831" s="15">
        <f t="shared" si="74"/>
        <v>-5.2880935979277462E-2</v>
      </c>
      <c r="J831" s="9">
        <f>X$3*(((B$10-A831^2)^0.5-(B$10-H$6^2)^0.5-(B$10^0.5*LN((H$6/A831)*((B$10^0.5+(B$10-A831^2)^0.5)/(B$10^0.5+(B$10-A831^2)^0.5)))))-((A$10-A831^2)^0.5-(A$10-H$6^2)^0.5-(A$10^0.5*LN((H$6/A831)*((A$10^0.5+(A$10-A831^2)^0.5)/(A$10^0.5+(A$10-A831^2)^0.5))))))</f>
        <v>43982575.798054777</v>
      </c>
      <c r="K831" s="15">
        <f t="shared" si="75"/>
        <v>1.3946783294664757</v>
      </c>
      <c r="L831" s="9">
        <f>((X$3*((B$10-B$14^2)^0.5-(B$10-H$6^2)^0.5-(B$10^0.5*LN((H$6/B$14)*((B$10^0.5+(B$10-B$14^2)^0.5)/(B$10^0.5+(B$10-B$14^2)^0.5))))))+(F$6*((D$6)/(E$6*B$3*A$6))^0.5*((G$3^2-A831^2)^0.5-(G$3^2-B$14^2)^0.5-(G$3*LN((B$14*(G$3+(G$3^2-A831^2)^0.5))/(A831*(G$3+(G$3^2-B$14^2)^0.5)))))))-((X$3*((A$10-A$14^2)^0.5-(A$10-H$6^2)^0.5-(A$10^0.5*LN((H$6/A$14)*((A$10^0.5+(A$10-A$14^2)^0.5)/(A$10^0.5+(A$10-A$14^2)^0.5))))))+(F$6*((D$6)/(E$6*B$3*A$6))^0.5*((F$3^2-A831^2)^0.5-(F$3^2-A$14^2)^0.5-(F$3*LN((A$14*(F$3+(F$3^2-A831^2)^0.5))/(A831*(F$3+(F$3^2-A$14^2)^0.5)))))))</f>
        <v>41260413.297318459</v>
      </c>
      <c r="M831" s="15">
        <f t="shared" si="76"/>
        <v>1.3083591228221225</v>
      </c>
    </row>
    <row r="832" spans="1:13" x14ac:dyDescent="0.25">
      <c r="A832">
        <f t="shared" si="77"/>
        <v>814</v>
      </c>
      <c r="B832" s="15">
        <f>E$3+(((E$6*B$3)/(D$6*A$6))^0.5*((G$3^2-A832^2)^0.5-(F$3^2-A832^2)^0.5))</f>
        <v>0.45366534675831782</v>
      </c>
      <c r="C832" s="15">
        <f>(((B$3*(G$3^2-A832^2)/A$6)+(D$6*D$3^2/C$6))^0.5)-(((B$3*(F$3^2-A832^2)/A$6)+(D$6*C$3^2/C$6))^0.5)</f>
        <v>0.45988052434693572</v>
      </c>
      <c r="D832" s="15">
        <f>((E$6*B$3*A$6)/(D$6*F$6^2))^0.5*((A832/(G$3^2-A832^2)^0.5)/(A832/(F$3^2-A832^2)^0.5))</f>
        <v>5.8560628200172167E-7</v>
      </c>
      <c r="E832" s="15">
        <f t="shared" si="72"/>
        <v>18.467679709206294</v>
      </c>
      <c r="F832" s="9">
        <f>(B$3/F$6)*((A832/(((B$3/A$6)*(G$3^2-A832^2))+(D$6*D$3^2/C$6))^0.5)-(A832/(((B$3/A$6)*(F$3^2-A832^2))+(D$6*C$3^2/C$6))^0.5))</f>
        <v>-6.4245157707488355E-9</v>
      </c>
      <c r="G832" s="9">
        <f t="shared" si="73"/>
        <v>-0.20260352934633527</v>
      </c>
      <c r="H832" s="9">
        <f>F$6*((D$6)/(E$6*B$3*A$6))^0.5*(((G$3^2-A832^2)^0.5-(G$3^2-G$6^2)^0.5-(G$3*LN((G$6*(G$3+(G$3^2-A832^2)^0.5))/(A832*(G$3+(G$3^2-G$6^2)^0.5)))))-((F$3^2-A832^2)^0.5-(F$3^2-G$6^2)^0.5-(F$3*LN((G$6*(F$3+(F$3^2-A832^2)^0.5))/(A832*(F$3+(F$3^2-G$6^2)^0.5))))))</f>
        <v>-1719139.538438302</v>
      </c>
      <c r="I832" s="15">
        <f t="shared" si="74"/>
        <v>-5.4513557154943618E-2</v>
      </c>
      <c r="J832" s="9">
        <f>X$3*(((B$10-A832^2)^0.5-(B$10-H$6^2)^0.5-(B$10^0.5*LN((H$6/A832)*((B$10^0.5+(B$10-A832^2)^0.5)/(B$10^0.5+(B$10-A832^2)^0.5)))))-((A$10-A832^2)^0.5-(A$10-H$6^2)^0.5-(A$10^0.5*LN((H$6/A832)*((A$10^0.5+(A$10-A832^2)^0.5)/(A$10^0.5+(A$10-A832^2)^0.5))))))</f>
        <v>43995310.02486559</v>
      </c>
      <c r="K832" s="15">
        <f t="shared" si="75"/>
        <v>1.3950821291497206</v>
      </c>
      <c r="L832" s="9">
        <f>((X$3*((B$10-B$14^2)^0.5-(B$10-H$6^2)^0.5-(B$10^0.5*LN((H$6/B$14)*((B$10^0.5+(B$10-B$14^2)^0.5)/(B$10^0.5+(B$10-B$14^2)^0.5))))))+(F$6*((D$6)/(E$6*B$3*A$6))^0.5*((G$3^2-A832^2)^0.5-(G$3^2-B$14^2)^0.5-(G$3*LN((B$14*(G$3+(G$3^2-A832^2)^0.5))/(A832*(G$3+(G$3^2-B$14^2)^0.5)))))))-((X$3*((A$10-A$14^2)^0.5-(A$10-H$6^2)^0.5-(A$10^0.5*LN((H$6/A$14)*((A$10^0.5+(A$10-A$14^2)^0.5)/(A$10^0.5+(A$10-A$14^2)^0.5))))))+(F$6*((D$6)/(E$6*B$3*A$6))^0.5*((F$3^2-A832^2)^0.5-(F$3^2-A$14^2)^0.5-(F$3*LN((A$14*(F$3+(F$3^2-A832^2)^0.5))/(A832*(F$3+(F$3^2-A$14^2)^0.5)))))))</f>
        <v>41208926.95592308</v>
      </c>
      <c r="M832" s="15">
        <f t="shared" si="76"/>
        <v>1.30672650164647</v>
      </c>
    </row>
    <row r="833" spans="1:13" x14ac:dyDescent="0.25">
      <c r="A833">
        <f t="shared" si="77"/>
        <v>815</v>
      </c>
      <c r="B833" s="15">
        <f>E$3+(((E$6*B$3)/(D$6*A$6))^0.5*((G$3^2-A833^2)^0.5-(F$3^2-A833^2)^0.5))</f>
        <v>0.45354832284990831</v>
      </c>
      <c r="C833" s="15">
        <f>(((B$3*(G$3^2-A833^2)/A$6)+(D$6*D$3^2/C$6))^0.5)-(((B$3*(F$3^2-A833^2)/A$6)+(D$6*C$3^2/C$6))^0.5)</f>
        <v>0.45990302561541796</v>
      </c>
      <c r="D833" s="15">
        <f>((E$6*B$3*A$6)/(D$6*F$6^2))^0.5*((A833/(G$3^2-A833^2)^0.5)/(A833/(F$3^2-A833^2)^0.5))</f>
        <v>5.8572897648670781E-7</v>
      </c>
      <c r="E833" s="15">
        <f t="shared" si="72"/>
        <v>18.471549002484817</v>
      </c>
      <c r="F833" s="9">
        <f>(B$3/F$6)*((A833/(((B$3/A$6)*(G$3^2-A833^2))+(D$6*D$3^2/C$6))^0.5)-(A833/(((B$3/A$6)*(F$3^2-A833^2))+(D$6*C$3^2/C$6))^0.5))</f>
        <v>-6.433352552133266E-9</v>
      </c>
      <c r="G833" s="9">
        <f t="shared" si="73"/>
        <v>-0.20288220608407467</v>
      </c>
      <c r="H833" s="9">
        <f>F$6*((D$6)/(E$6*B$3*A$6))^0.5*(((G$3^2-A833^2)^0.5-(G$3^2-G$6^2)^0.5-(G$3*LN((G$6*(G$3+(G$3^2-A833^2)^0.5))/(A833*(G$3+(G$3^2-G$6^2)^0.5)))))-((F$3^2-A833^2)^0.5-(F$3^2-G$6^2)^0.5-(F$3*LN((G$6*(F$3+(F$3^2-A833^2)^0.5))/(A833*(F$3+(F$3^2-G$6^2)^0.5))))))</f>
        <v>-1770692.1365788451</v>
      </c>
      <c r="I833" s="15">
        <f t="shared" si="74"/>
        <v>-5.6148279318202848E-2</v>
      </c>
      <c r="J833" s="9">
        <f>X$3*(((B$10-A833^2)^0.5-(B$10-H$6^2)^0.5-(B$10^0.5*LN((H$6/A833)*((B$10^0.5+(B$10-A833^2)^0.5)/(B$10^0.5+(B$10-A833^2)^0.5)))))-((A$10-A833^2)^0.5-(A$10-H$6^2)^0.5-(A$10^0.5*LN((H$6/A833)*((A$10^0.5+(A$10-A833^2)^0.5)/(A$10^0.5+(A$10-A833^2)^0.5))))))</f>
        <v>44008029.908886775</v>
      </c>
      <c r="K833" s="15">
        <f t="shared" si="75"/>
        <v>1.39548547402609</v>
      </c>
      <c r="L833" s="9">
        <f>((X$3*((B$10-B$14^2)^0.5-(B$10-H$6^2)^0.5-(B$10^0.5*LN((H$6/B$14)*((B$10^0.5+(B$10-B$14^2)^0.5)/(B$10^0.5+(B$10-B$14^2)^0.5))))))+(F$6*((D$6)/(E$6*B$3*A$6))^0.5*((G$3^2-A833^2)^0.5-(G$3^2-B$14^2)^0.5-(G$3*LN((B$14*(G$3+(G$3^2-A833^2)^0.5))/(A833*(G$3+(G$3^2-B$14^2)^0.5)))))))-((X$3*((A$10-A$14^2)^0.5-(A$10-H$6^2)^0.5-(A$10^0.5*LN((H$6/A$14)*((A$10^0.5+(A$10-A$14^2)^0.5)/(A$10^0.5+(A$10-A$14^2)^0.5))))))+(F$6*((D$6)/(E$6*B$3*A$6))^0.5*((F$3^2-A833^2)^0.5-(F$3^2-A$14^2)^0.5-(F$3*LN((A$14*(F$3+(F$3^2-A833^2)^0.5))/(A833*(F$3+(F$3^2-A$14^2)^0.5)))))))</f>
        <v>41157374.357782364</v>
      </c>
      <c r="M833" s="15">
        <f t="shared" si="76"/>
        <v>1.3050917794832053</v>
      </c>
    </row>
    <row r="834" spans="1:13" x14ac:dyDescent="0.25">
      <c r="A834">
        <f t="shared" si="77"/>
        <v>816</v>
      </c>
      <c r="B834" s="15">
        <f>E$3+(((E$6*B$3)/(D$6*A$6))^0.5*((G$3^2-A834^2)^0.5-(F$3^2-A834^2)^0.5))</f>
        <v>0.45343026192203018</v>
      </c>
      <c r="C834" s="15">
        <f>(((B$3*(G$3^2-A834^2)/A$6)+(D$6*D$3^2/C$6))^0.5)-(((B$3*(F$3^2-A834^2)/A$6)+(D$6*C$3^2/C$6))^0.5)</f>
        <v>0.45992555781912614</v>
      </c>
      <c r="D834" s="15">
        <f>((E$6*B$3*A$6)/(D$6*F$6^2))^0.5*((A834/(G$3^2-A834^2)^0.5)/(A834/(F$3^2-A834^2)^0.5))</f>
        <v>5.8585309854960462E-7</v>
      </c>
      <c r="E834" s="15">
        <f t="shared" si="72"/>
        <v>18.475463315860331</v>
      </c>
      <c r="F834" s="9">
        <f>(B$3/F$6)*((A834/(((B$3/A$6)*(G$3^2-A834^2))+(D$6*D$3^2/C$6))^0.5)-(A834/(((B$3/A$6)*(F$3^2-A834^2))+(D$6*C$3^2/C$6))^0.5))</f>
        <v>-6.4421930432009941E-9</v>
      </c>
      <c r="G834" s="9">
        <f t="shared" si="73"/>
        <v>-0.20316099981038654</v>
      </c>
      <c r="H834" s="9">
        <f>F$6*((D$6)/(E$6*B$3*A$6))^0.5*(((G$3^2-A834^2)^0.5-(G$3^2-G$6^2)^0.5-(G$3*LN((G$6*(G$3+(G$3^2-A834^2)^0.5))/(A834*(G$3+(G$3^2-G$6^2)^0.5)))))-((F$3^2-A834^2)^0.5-(F$3^2-G$6^2)^0.5-(F$3*LN((G$6*(F$3+(F$3^2-A834^2)^0.5))/(A834*(F$3+(F$3^2-G$6^2)^0.5))))))</f>
        <v>-1822311.9718572011</v>
      </c>
      <c r="I834" s="15">
        <f t="shared" si="74"/>
        <v>-5.778513355711571E-2</v>
      </c>
      <c r="J834" s="9">
        <f>X$3*(((B$10-A834^2)^0.5-(B$10-H$6^2)^0.5-(B$10^0.5*LN((H$6/A834)*((B$10^0.5+(B$10-A834^2)^0.5)/(B$10^0.5+(B$10-A834^2)^0.5)))))-((A$10-A834^2)^0.5-(A$10-H$6^2)^0.5-(A$10^0.5*LN((H$6/A834)*((A$10^0.5+(A$10-A834^2)^0.5)/(A$10^0.5+(A$10-A834^2)^0.5))))))</f>
        <v>44020735.487253442</v>
      </c>
      <c r="K834" s="15">
        <f t="shared" si="75"/>
        <v>1.3958883652731304</v>
      </c>
      <c r="L834" s="9">
        <f>((X$3*((B$10-B$14^2)^0.5-(B$10-H$6^2)^0.5-(B$10^0.5*LN((H$6/B$14)*((B$10^0.5+(B$10-B$14^2)^0.5)/(B$10^0.5+(B$10-B$14^2)^0.5))))))+(F$6*((D$6)/(E$6*B$3*A$6))^0.5*((G$3^2-A834^2)^0.5-(G$3^2-B$14^2)^0.5-(G$3*LN((B$14*(G$3+(G$3^2-A834^2)^0.5))/(A834*(G$3+(G$3^2-B$14^2)^0.5)))))))-((X$3*((A$10-A$14^2)^0.5-(A$10-H$6^2)^0.5-(A$10^0.5*LN((H$6/A$14)*((A$10^0.5+(A$10-A$14^2)^0.5)/(A$10^0.5+(A$10-A$14^2)^0.5))))))+(F$6*((D$6)/(E$6*B$3*A$6))^0.5*((F$3^2-A834^2)^0.5-(F$3^2-A$14^2)^0.5-(F$3*LN((A$14*(F$3+(F$3^2-A834^2)^0.5))/(A834*(F$3+(F$3^2-A$14^2)^0.5)))))))</f>
        <v>41105754.522504807</v>
      </c>
      <c r="M834" s="15">
        <f t="shared" si="76"/>
        <v>1.3034549252443177</v>
      </c>
    </row>
    <row r="835" spans="1:13" x14ac:dyDescent="0.25">
      <c r="A835">
        <f t="shared" si="77"/>
        <v>817</v>
      </c>
      <c r="B835" s="15">
        <f>E$3+(((E$6*B$3)/(D$6*A$6))^0.5*((G$3^2-A835^2)^0.5-(F$3^2-A835^2)^0.5))</f>
        <v>0.45331114923428745</v>
      </c>
      <c r="C835" s="15">
        <f>(((B$3*(G$3^2-A835^2)/A$6)+(D$6*D$3^2/C$6))^0.5)-(((B$3*(F$3^2-A835^2)/A$6)+(D$6*C$3^2/C$6))^0.5)</f>
        <v>0.45994812097104898</v>
      </c>
      <c r="D835" s="15">
        <f>((E$6*B$3*A$6)/(D$6*F$6^2))^0.5*((A835/(G$3^2-A835^2)^0.5)/(A835/(F$3^2-A835^2)^0.5))</f>
        <v>5.8597867297510826E-7</v>
      </c>
      <c r="E835" s="15">
        <f t="shared" si="72"/>
        <v>18.479423430943015</v>
      </c>
      <c r="F835" s="9">
        <f>(B$3/F$6)*((A835/(((B$3/A$6)*(G$3^2-A835^2))+(D$6*D$3^2/C$6))^0.5)-(A835/(((B$3/A$6)*(F$3^2-A835^2))+(D$6*C$3^2/C$6))^0.5))</f>
        <v>-6.4510372500054201E-9</v>
      </c>
      <c r="G835" s="9">
        <f t="shared" si="73"/>
        <v>-0.2034399107161709</v>
      </c>
      <c r="H835" s="9">
        <f>F$6*((D$6)/(E$6*B$3*A$6))^0.5*(((G$3^2-A835^2)^0.5-(G$3^2-G$6^2)^0.5-(G$3*LN((G$6*(G$3+(G$3^2-A835^2)^0.5))/(A835*(G$3+(G$3^2-G$6^2)^0.5)))))-((F$3^2-A835^2)^0.5-(F$3^2-G$6^2)^0.5-(F$3*LN((G$6*(F$3+(F$3^2-A835^2)^0.5))/(A835*(F$3+(F$3^2-G$6^2)^0.5))))))</f>
        <v>-1874000.0372472333</v>
      </c>
      <c r="I835" s="15">
        <f t="shared" si="74"/>
        <v>-5.9424151358676854E-2</v>
      </c>
      <c r="J835" s="9">
        <f>X$3*(((B$10-A835^2)^0.5-(B$10-H$6^2)^0.5-(B$10^0.5*LN((H$6/A835)*((B$10^0.5+(B$10-A835^2)^0.5)/(B$10^0.5+(B$10-A835^2)^0.5)))))-((A$10-A835^2)^0.5-(A$10-H$6^2)^0.5-(A$10^0.5*LN((H$6/A835)*((A$10^0.5+(A$10-A835^2)^0.5)/(A$10^0.5+(A$10-A835^2)^0.5))))))</f>
        <v>44033426.796967216</v>
      </c>
      <c r="K835" s="15">
        <f t="shared" si="75"/>
        <v>1.3962908040641557</v>
      </c>
      <c r="L835" s="9">
        <f>((X$3*((B$10-B$14^2)^0.5-(B$10-H$6^2)^0.5-(B$10^0.5*LN((H$6/B$14)*((B$10^0.5+(B$10-B$14^2)^0.5)/(B$10^0.5+(B$10-B$14^2)^0.5))))))+(F$6*((D$6)/(E$6*B$3*A$6))^0.5*((G$3^2-A835^2)^0.5-(G$3^2-B$14^2)^0.5-(G$3*LN((B$14*(G$3+(G$3^2-A835^2)^0.5))/(A835*(G$3+(G$3^2-B$14^2)^0.5)))))))-((X$3*((A$10-A$14^2)^0.5-(A$10-H$6^2)^0.5-(A$10^0.5*LN((H$6/A$14)*((A$10^0.5+(A$10-A$14^2)^0.5)/(A$10^0.5+(A$10-A$14^2)^0.5))))))+(F$6*((D$6)/(E$6*B$3*A$6))^0.5*((F$3^2-A835^2)^0.5-(F$3^2-A$14^2)^0.5-(F$3*LN((A$14*(F$3+(F$3^2-A835^2)^0.5))/(A835*(F$3+(F$3^2-A$14^2)^0.5)))))))</f>
        <v>41054066.45711422</v>
      </c>
      <c r="M835" s="15">
        <f t="shared" si="76"/>
        <v>1.3018159074427391</v>
      </c>
    </row>
    <row r="836" spans="1:13" x14ac:dyDescent="0.25">
      <c r="A836">
        <f t="shared" si="77"/>
        <v>818</v>
      </c>
      <c r="B836" s="15">
        <f>E$3+(((E$6*B$3)/(D$6*A$6))^0.5*((G$3^2-A836^2)^0.5-(F$3^2-A836^2)^0.5))</f>
        <v>0.45319096975090356</v>
      </c>
      <c r="C836" s="15">
        <f>(((B$3*(G$3^2-A836^2)/A$6)+(D$6*D$3^2/C$6))^0.5)-(((B$3*(F$3^2-A836^2)/A$6)+(D$6*C$3^2/C$6))^0.5)</f>
        <v>0.45997071508421783</v>
      </c>
      <c r="D836" s="15">
        <f>((E$6*B$3*A$6)/(D$6*F$6^2))^0.5*((A836/(G$3^2-A836^2)^0.5)/(A836/(F$3^2-A836^2)^0.5))</f>
        <v>5.8610572512581711E-7</v>
      </c>
      <c r="E836" s="15">
        <f t="shared" si="72"/>
        <v>18.48343014756777</v>
      </c>
      <c r="F836" s="9">
        <f>(B$3/F$6)*((A836/(((B$3/A$6)*(G$3^2-A836^2))+(D$6*D$3^2/C$6))^0.5)-(A836/(((B$3/A$6)*(F$3^2-A836^2))+(D$6*C$3^2/C$6))^0.5))</f>
        <v>-6.459885178606298E-9</v>
      </c>
      <c r="G836" s="9">
        <f t="shared" si="73"/>
        <v>-0.20371893899252824</v>
      </c>
      <c r="H836" s="9">
        <f>F$6*((D$6)/(E$6*B$3*A$6))^0.5*(((G$3^2-A836^2)^0.5-(G$3^2-G$6^2)^0.5-(G$3*LN((G$6*(G$3+(G$3^2-A836^2)^0.5))/(A836*(G$3+(G$3^2-G$6^2)^0.5)))))-((F$3^2-A836^2)^0.5-(F$3^2-G$6^2)^0.5-(F$3*LN((G$6*(F$3+(F$3^2-A836^2)^0.5))/(A836*(F$3+(F$3^2-G$6^2)^0.5))))))</f>
        <v>-1925757.3385601609</v>
      </c>
      <c r="I836" s="15">
        <f t="shared" si="74"/>
        <v>-6.1065364616950814E-2</v>
      </c>
      <c r="J836" s="9">
        <f>X$3*(((B$10-A836^2)^0.5-(B$10-H$6^2)^0.5-(B$10^0.5*LN((H$6/A836)*((B$10^0.5+(B$10-A836^2)^0.5)/(B$10^0.5+(B$10-A836^2)^0.5)))))-((A$10-A836^2)^0.5-(A$10-H$6^2)^0.5-(A$10^0.5*LN((H$6/A836)*((A$10^0.5+(A$10-A836^2)^0.5)/(A$10^0.5+(A$10-A836^2)^0.5))))))</f>
        <v>44046103.874894209</v>
      </c>
      <c r="K836" s="15">
        <f t="shared" si="75"/>
        <v>1.3966927915681826</v>
      </c>
      <c r="L836" s="9">
        <f>((X$3*((B$10-B$14^2)^0.5-(B$10-H$6^2)^0.5-(B$10^0.5*LN((H$6/B$14)*((B$10^0.5+(B$10-B$14^2)^0.5)/(B$10^0.5+(B$10-B$14^2)^0.5))))))+(F$6*((D$6)/(E$6*B$3*A$6))^0.5*((G$3^2-A836^2)^0.5-(G$3^2-B$14^2)^0.5-(G$3*LN((B$14*(G$3+(G$3^2-A836^2)^0.5))/(A836*(G$3+(G$3^2-B$14^2)^0.5)))))))-((X$3*((A$10-A$14^2)^0.5-(A$10-H$6^2)^0.5-(A$10^0.5*LN((H$6/A$14)*((A$10^0.5+(A$10-A$14^2)^0.5)/(A$10^0.5+(A$10-A$14^2)^0.5))))))+(F$6*((D$6)/(E$6*B$3*A$6))^0.5*((F$3^2-A836^2)^0.5-(F$3^2-A$14^2)^0.5-(F$3*LN((A$14*(F$3+(F$3^2-A836^2)^0.5))/(A836*(F$3+(F$3^2-A$14^2)^0.5)))))))</f>
        <v>41002309.155801773</v>
      </c>
      <c r="M836" s="15">
        <f t="shared" si="76"/>
        <v>1.3001746941844803</v>
      </c>
    </row>
    <row r="837" spans="1:13" x14ac:dyDescent="0.25">
      <c r="A837">
        <f t="shared" si="77"/>
        <v>819</v>
      </c>
      <c r="B837" s="15">
        <f>E$3+(((E$6*B$3)/(D$6*A$6))^0.5*((G$3^2-A837^2)^0.5-(F$3^2-A837^2)^0.5))</f>
        <v>0.45306970813307412</v>
      </c>
      <c r="C837" s="15">
        <f>(((B$3*(G$3^2-A837^2)/A$6)+(D$6*D$3^2/C$6))^0.5)-(((B$3*(F$3^2-A837^2)/A$6)+(D$6*C$3^2/C$6))^0.5)</f>
        <v>0.45999334017165694</v>
      </c>
      <c r="D837" s="15">
        <f>((E$6*B$3*A$6)/(D$6*F$6^2))^0.5*((A837/(G$3^2-A837^2)^0.5)/(A837/(F$3^2-A837^2)^0.5))</f>
        <v>5.8623428095917729E-7</v>
      </c>
      <c r="E837" s="15">
        <f t="shared" si="72"/>
        <v>18.487484284328616</v>
      </c>
      <c r="F837" s="9">
        <f>(B$3/F$6)*((A837/(((B$3/A$6)*(G$3^2-A837^2))+(D$6*D$3^2/C$6))^0.5)-(A837/(((B$3/A$6)*(F$3^2-A837^2))+(D$6*C$3^2/C$6))^0.5))</f>
        <v>-6.4687368350694209E-9</v>
      </c>
      <c r="G837" s="9">
        <f t="shared" si="73"/>
        <v>-0.20399808483074924</v>
      </c>
      <c r="H837" s="9">
        <f>F$6*((D$6)/(E$6*B$3*A$6))^0.5*(((G$3^2-A837^2)^0.5-(G$3^2-G$6^2)^0.5-(G$3*LN((G$6*(G$3+(G$3^2-A837^2)^0.5))/(A837*(G$3+(G$3^2-G$6^2)^0.5)))))-((F$3^2-A837^2)^0.5-(F$3^2-G$6^2)^0.5-(F$3*LN((G$6*(F$3+(F$3^2-A837^2)^0.5))/(A837*(F$3+(F$3^2-G$6^2)^0.5))))))</f>
        <v>-1977584.8947134735</v>
      </c>
      <c r="I837" s="15">
        <f t="shared" si="74"/>
        <v>-6.2708805641599238E-2</v>
      </c>
      <c r="J837" s="9">
        <f>X$3*(((B$10-A837^2)^0.5-(B$10-H$6^2)^0.5-(B$10^0.5*LN((H$6/A837)*((B$10^0.5+(B$10-A837^2)^0.5)/(B$10^0.5+(B$10-A837^2)^0.5)))))-((A$10-A837^2)^0.5-(A$10-H$6^2)^0.5-(A$10^0.5*LN((H$6/A837)*((A$10^0.5+(A$10-A837^2)^0.5)/(A$10^0.5+(A$10-A837^2)^0.5))))))</f>
        <v>44058766.75776808</v>
      </c>
      <c r="K837" s="15">
        <f t="shared" si="75"/>
        <v>1.3970943289500279</v>
      </c>
      <c r="L837" s="9">
        <f>((X$3*((B$10-B$14^2)^0.5-(B$10-H$6^2)^0.5-(B$10^0.5*LN((H$6/B$14)*((B$10^0.5+(B$10-B$14^2)^0.5)/(B$10^0.5+(B$10-B$14^2)^0.5))))))+(F$6*((D$6)/(E$6*B$3*A$6))^0.5*((G$3^2-A837^2)^0.5-(G$3^2-B$14^2)^0.5-(G$3*LN((B$14*(G$3+(G$3^2-A837^2)^0.5))/(A837*(G$3+(G$3^2-B$14^2)^0.5)))))))-((X$3*((A$10-A$14^2)^0.5-(A$10-H$6^2)^0.5-(A$10^0.5*LN((H$6/A$14)*((A$10^0.5+(A$10-A$14^2)^0.5)/(A$10^0.5+(A$10-A$14^2)^0.5))))))+(F$6*((D$6)/(E$6*B$3*A$6))^0.5*((F$3^2-A837^2)^0.5-(F$3^2-A$14^2)^0.5-(F$3*LN((A$14*(F$3+(F$3^2-A837^2)^0.5))/(A837*(F$3+(F$3^2-A$14^2)^0.5)))))))</f>
        <v>40950481.599648476</v>
      </c>
      <c r="M837" s="15">
        <f t="shared" si="76"/>
        <v>1.2985312531598325</v>
      </c>
    </row>
    <row r="838" spans="1:13" x14ac:dyDescent="0.25">
      <c r="A838">
        <f t="shared" si="77"/>
        <v>820</v>
      </c>
      <c r="B838" s="15">
        <f>E$3+(((E$6*B$3)/(D$6*A$6))^0.5*((G$3^2-A838^2)^0.5-(F$3^2-A838^2)^0.5))</f>
        <v>0.45294734873107528</v>
      </c>
      <c r="C838" s="15">
        <f>(((B$3*(G$3^2-A838^2)/A$6)+(D$6*D$3^2/C$6))^0.5)-(((B$3*(F$3^2-A838^2)/A$6)+(D$6*C$3^2/C$6))^0.5)</f>
        <v>0.46001599624642608</v>
      </c>
      <c r="D838" s="15">
        <f>((E$6*B$3*A$6)/(D$6*F$6^2))^0.5*((A838/(G$3^2-A838^2)^0.5)/(A838/(F$3^2-A838^2)^0.5))</f>
        <v>5.8636436704503052E-7</v>
      </c>
      <c r="E838" s="15">
        <f t="shared" si="72"/>
        <v>18.491586679132084</v>
      </c>
      <c r="F838" s="9">
        <f>(B$3/F$6)*((A838/(((B$3/A$6)*(G$3^2-A838^2))+(D$6*D$3^2/C$6))^0.5)-(A838/(((B$3/A$6)*(F$3^2-A838^2))+(D$6*C$3^2/C$6))^0.5))</f>
        <v>-6.4775922254670969E-9</v>
      </c>
      <c r="G838" s="9">
        <f t="shared" si="73"/>
        <v>-0.20427734842233039</v>
      </c>
      <c r="H838" s="9">
        <f>F$6*((D$6)/(E$6*B$3*A$6))^0.5*(((G$3^2-A838^2)^0.5-(G$3^2-G$6^2)^0.5-(G$3*LN((G$6*(G$3+(G$3^2-A838^2)^0.5))/(A838*(G$3+(G$3^2-G$6^2)^0.5)))))-((F$3^2-A838^2)^0.5-(F$3^2-G$6^2)^0.5-(F$3*LN((G$6*(F$3+(F$3^2-A838^2)^0.5))/(A838*(F$3+(F$3^2-G$6^2)^0.5))))))</f>
        <v>-2029483.7380066996</v>
      </c>
      <c r="I838" s="15">
        <f t="shared" si="74"/>
        <v>-6.4354507166625427E-2</v>
      </c>
      <c r="J838" s="9">
        <f>X$3*(((B$10-A838^2)^0.5-(B$10-H$6^2)^0.5-(B$10^0.5*LN((H$6/A838)*((B$10^0.5+(B$10-A838^2)^0.5)/(B$10^0.5+(B$10-A838^2)^0.5)))))-((A$10-A838^2)^0.5-(A$10-H$6^2)^0.5-(A$10^0.5*LN((H$6/A838)*((A$10^0.5+(A$10-A838^2)^0.5)/(A$10^0.5+(A$10-A838^2)^0.5))))))</f>
        <v>44071415.482189</v>
      </c>
      <c r="K838" s="15">
        <f t="shared" si="75"/>
        <v>1.3974954173702752</v>
      </c>
      <c r="L838" s="9">
        <f>((X$3*((B$10-B$14^2)^0.5-(B$10-H$6^2)^0.5-(B$10^0.5*LN((H$6/B$14)*((B$10^0.5+(B$10-B$14^2)^0.5)/(B$10^0.5+(B$10-B$14^2)^0.5))))))+(F$6*((D$6)/(E$6*B$3*A$6))^0.5*((G$3^2-A838^2)^0.5-(G$3^2-B$14^2)^0.5-(G$3*LN((B$14*(G$3+(G$3^2-A838^2)^0.5))/(A838*(G$3+(G$3^2-B$14^2)^0.5)))))))-((X$3*((A$10-A$14^2)^0.5-(A$10-H$6^2)^0.5-(A$10^0.5*LN((H$6/A$14)*((A$10^0.5+(A$10-A$14^2)^0.5)/(A$10^0.5+(A$10-A$14^2)^0.5))))))+(F$6*((D$6)/(E$6*B$3*A$6))^0.5*((F$3^2-A838^2)^0.5-(F$3^2-A$14^2)^0.5-(F$3*LN((A$14*(F$3+(F$3^2-A838^2)^0.5))/(A838*(F$3+(F$3^2-A$14^2)^0.5)))))))</f>
        <v>40898582.756355286</v>
      </c>
      <c r="M838" s="15">
        <f t="shared" si="76"/>
        <v>1.2968855516348075</v>
      </c>
    </row>
    <row r="839" spans="1:13" x14ac:dyDescent="0.25">
      <c r="A839">
        <f t="shared" si="77"/>
        <v>821</v>
      </c>
      <c r="B839" s="15">
        <f>E$3+(((E$6*B$3)/(D$6*A$6))^0.5*((G$3^2-A839^2)^0.5-(F$3^2-A839^2)^0.5))</f>
        <v>0.45282387557612025</v>
      </c>
      <c r="C839" s="15">
        <f>(((B$3*(G$3^2-A839^2)/A$6)+(D$6*D$3^2/C$6))^0.5)-(((B$3*(F$3^2-A839^2)/A$6)+(D$6*C$3^2/C$6))^0.5)</f>
        <v>0.46003868332159925</v>
      </c>
      <c r="D839" s="15">
        <f>((E$6*B$3*A$6)/(D$6*F$6^2))^0.5*((A839/(G$3^2-A839^2)^0.5)/(A839/(F$3^2-A839^2)^0.5))</f>
        <v>5.8649601058378479E-7</v>
      </c>
      <c r="E839" s="15">
        <f t="shared" si="72"/>
        <v>18.495738189770236</v>
      </c>
      <c r="F839" s="9">
        <f>(B$3/F$6)*((A839/(((B$3/A$6)*(G$3^2-A839^2))+(D$6*D$3^2/C$6))^0.5)-(A839/(((B$3/A$6)*(F$3^2-A839^2))+(D$6*C$3^2/C$6))^0.5))</f>
        <v>-6.4864513558774294E-9</v>
      </c>
      <c r="G839" s="9">
        <f t="shared" si="73"/>
        <v>-0.20455672995895061</v>
      </c>
      <c r="H839" s="9">
        <f>F$6*((D$6)/(E$6*B$3*A$6))^0.5*(((G$3^2-A839^2)^0.5-(G$3^2-G$6^2)^0.5-(G$3*LN((G$6*(G$3+(G$3^2-A839^2)^0.5))/(A839*(G$3+(G$3^2-G$6^2)^0.5)))))-((F$3^2-A839^2)^0.5-(F$3^2-G$6^2)^0.5-(F$3*LN((G$6*(F$3+(F$3^2-A839^2)^0.5))/(A839*(F$3+(F$3^2-G$6^2)^0.5))))))</f>
        <v>-2081454.9144033964</v>
      </c>
      <c r="I839" s="15">
        <f t="shared" si="74"/>
        <v>-6.600250235931622E-2</v>
      </c>
      <c r="J839" s="9">
        <f>X$3*(((B$10-A839^2)^0.5-(B$10-H$6^2)^0.5-(B$10^0.5*LN((H$6/A839)*((B$10^0.5+(B$10-A839^2)^0.5)/(B$10^0.5+(B$10-A839^2)^0.5)))))-((A$10-A839^2)^0.5-(A$10-H$6^2)^0.5-(A$10^0.5*LN((H$6/A839)*((A$10^0.5+(A$10-A839^2)^0.5)/(A$10^0.5+(A$10-A839^2)^0.5))))))</f>
        <v>44084050.084622636</v>
      </c>
      <c r="K839" s="15">
        <f t="shared" si="75"/>
        <v>1.3978960579852435</v>
      </c>
      <c r="L839" s="9">
        <f>((X$3*((B$10-B$14^2)^0.5-(B$10-H$6^2)^0.5-(B$10^0.5*LN((H$6/B$14)*((B$10^0.5+(B$10-B$14^2)^0.5)/(B$10^0.5+(B$10-B$14^2)^0.5))))))+(F$6*((D$6)/(E$6*B$3*A$6))^0.5*((G$3^2-A839^2)^0.5-(G$3^2-B$14^2)^0.5-(G$3*LN((B$14*(G$3+(G$3^2-A839^2)^0.5))/(A839*(G$3+(G$3^2-B$14^2)^0.5)))))))-((X$3*((A$10-A$14^2)^0.5-(A$10-H$6^2)^0.5-(A$10^0.5*LN((H$6/A$14)*((A$10^0.5+(A$10-A$14^2)^0.5)/(A$10^0.5+(A$10-A$14^2)^0.5))))))+(F$6*((D$6)/(E$6*B$3*A$6))^0.5*((F$3^2-A839^2)^0.5-(F$3^2-A$14^2)^0.5-(F$3*LN((A$14*(F$3+(F$3^2-A839^2)^0.5))/(A839*(F$3+(F$3^2-A$14^2)^0.5)))))))</f>
        <v>40846611.579958916</v>
      </c>
      <c r="M839" s="15">
        <f t="shared" si="76"/>
        <v>1.295237556442127</v>
      </c>
    </row>
    <row r="840" spans="1:13" x14ac:dyDescent="0.25">
      <c r="A840">
        <f t="shared" si="77"/>
        <v>822</v>
      </c>
      <c r="B840" s="15">
        <f>E$3+(((E$6*B$3)/(D$6*A$6))^0.5*((G$3^2-A840^2)^0.5-(F$3^2-A840^2)^0.5))</f>
        <v>0.45269927237195351</v>
      </c>
      <c r="C840" s="15">
        <f>(((B$3*(G$3^2-A840^2)/A$6)+(D$6*D$3^2/C$6))^0.5)-(((B$3*(F$3^2-A840^2)/A$6)+(D$6*C$3^2/C$6))^0.5)</f>
        <v>0.46006140141028595</v>
      </c>
      <c r="D840" s="15">
        <f>((E$6*B$3*A$6)/(D$6*F$6^2))^0.5*((A840/(G$3^2-A840^2)^0.5)/(A840/(F$3^2-A840^2)^0.5))</f>
        <v>5.8662923942523764E-7</v>
      </c>
      <c r="E840" s="15">
        <f t="shared" si="72"/>
        <v>18.499939694514296</v>
      </c>
      <c r="F840" s="9">
        <f>(B$3/F$6)*((A840/(((B$3/A$6)*(G$3^2-A840^2))+(D$6*D$3^2/C$6))^0.5)-(A840/(((B$3/A$6)*(F$3^2-A840^2))+(D$6*C$3^2/C$6))^0.5))</f>
        <v>-6.4953142323854417E-9</v>
      </c>
      <c r="G840" s="9">
        <f t="shared" si="73"/>
        <v>-0.20483622963250731</v>
      </c>
      <c r="H840" s="9">
        <f>F$6*((D$6)/(E$6*B$3*A$6))^0.5*(((G$3^2-A840^2)^0.5-(G$3^2-G$6^2)^0.5-(G$3*LN((G$6*(G$3+(G$3^2-A840^2)^0.5))/(A840*(G$3+(G$3^2-G$6^2)^0.5)))))-((F$3^2-A840^2)^0.5-(F$3^2-G$6^2)^0.5-(F$3*LN((G$6*(F$3+(F$3^2-A840^2)^0.5))/(A840*(F$3+(F$3^2-G$6^2)^0.5))))))</f>
        <v>-2133499.4838187057</v>
      </c>
      <c r="I840" s="15">
        <f t="shared" si="74"/>
        <v>-6.7652824829360275E-2</v>
      </c>
      <c r="J840" s="9">
        <f>X$3*(((B$10-A840^2)^0.5-(B$10-H$6^2)^0.5-(B$10^0.5*LN((H$6/A840)*((B$10^0.5+(B$10-A840^2)^0.5)/(B$10^0.5+(B$10-A840^2)^0.5)))))-((A$10-A840^2)^0.5-(A$10-H$6^2)^0.5-(A$10^0.5*LN((H$6/A840)*((A$10^0.5+(A$10-A840^2)^0.5)/(A$10^0.5+(A$10-A840^2)^0.5))))))</f>
        <v>44096670.601409279</v>
      </c>
      <c r="K840" s="15">
        <f t="shared" si="75"/>
        <v>1.3982962519472755</v>
      </c>
      <c r="L840" s="9">
        <f>((X$3*((B$10-B$14^2)^0.5-(B$10-H$6^2)^0.5-(B$10^0.5*LN((H$6/B$14)*((B$10^0.5+(B$10-B$14^2)^0.5)/(B$10^0.5+(B$10-B$14^2)^0.5))))))+(F$6*((D$6)/(E$6*B$3*A$6))^0.5*((G$3^2-A840^2)^0.5-(G$3^2-B$14^2)^0.5-(G$3*LN((B$14*(G$3+(G$3^2-A840^2)^0.5))/(A840*(G$3+(G$3^2-B$14^2)^0.5)))))))-((X$3*((A$10-A$14^2)^0.5-(A$10-H$6^2)^0.5-(A$10^0.5*LN((H$6/A$14)*((A$10^0.5+(A$10-A$14^2)^0.5)/(A$10^0.5+(A$10-A$14^2)^0.5))))))+(F$6*((D$6)/(E$6*B$3*A$6))^0.5*((F$3^2-A840^2)^0.5-(F$3^2-A$14^2)^0.5-(F$3*LN((A$14*(F$3+(F$3^2-A840^2)^0.5))/(A840*(F$3+(F$3^2-A$14^2)^0.5)))))))</f>
        <v>40794567.01054287</v>
      </c>
      <c r="M840" s="15">
        <f t="shared" si="76"/>
        <v>1.2935872339720595</v>
      </c>
    </row>
    <row r="841" spans="1:13" x14ac:dyDescent="0.25">
      <c r="A841">
        <f t="shared" si="77"/>
        <v>823</v>
      </c>
      <c r="B841" s="15">
        <f>E$3+(((E$6*B$3)/(D$6*A$6))^0.5*((G$3^2-A841^2)^0.5-(F$3^2-A841^2)^0.5))</f>
        <v>0.452573522486172</v>
      </c>
      <c r="C841" s="15">
        <f>(((B$3*(G$3^2-A841^2)/A$6)+(D$6*D$3^2/C$6))^0.5)-(((B$3*(F$3^2-A841^2)/A$6)+(D$6*C$3^2/C$6))^0.5)</f>
        <v>0.46008415052560281</v>
      </c>
      <c r="D841" s="15">
        <f>((E$6*B$3*A$6)/(D$6*F$6^2))^0.5*((A841/(G$3^2-A841^2)^0.5)/(A841/(F$3^2-A841^2)^0.5))</f>
        <v>5.8676408208807701E-7</v>
      </c>
      <c r="E841" s="15">
        <f t="shared" si="72"/>
        <v>18.504192092729596</v>
      </c>
      <c r="F841" s="9">
        <f>(B$3/F$6)*((A841/(((B$3/A$6)*(G$3^2-A841^2))+(D$6*D$3^2/C$6))^0.5)-(A841/(((B$3/A$6)*(F$3^2-A841^2))+(D$6*C$3^2/C$6))^0.5))</f>
        <v>-6.5041808610821916E-9</v>
      </c>
      <c r="G841" s="9">
        <f t="shared" si="73"/>
        <v>-0.205115847635088</v>
      </c>
      <c r="H841" s="9">
        <f>F$6*((D$6)/(E$6*B$3*A$6))^0.5*(((G$3^2-A841^2)^0.5-(G$3^2-G$6^2)^0.5-(G$3*LN((G$6*(G$3+(G$3^2-A841^2)^0.5))/(A841*(G$3+(G$3^2-G$6^2)^0.5)))))-((F$3^2-A841^2)^0.5-(F$3^2-G$6^2)^0.5-(F$3*LN((G$6*(F$3+(F$3^2-A841^2)^0.5))/(A841*(F$3+(F$3^2-G$6^2)^0.5))))))</f>
        <v>-2185618.5204208437</v>
      </c>
      <c r="I841" s="15">
        <f t="shared" si="74"/>
        <v>-6.9305508638408286E-2</v>
      </c>
      <c r="J841" s="9">
        <f>X$3*(((B$10-A841^2)^0.5-(B$10-H$6^2)^0.5-(B$10^0.5*LN((H$6/A841)*((B$10^0.5+(B$10-A841^2)^0.5)/(B$10^0.5+(B$10-A841^2)^0.5)))))-((A$10-A841^2)^0.5-(A$10-H$6^2)^0.5-(A$10^0.5*LN((H$6/A841)*((A$10^0.5+(A$10-A841^2)^0.5)/(A$10^0.5+(A$10-A841^2)^0.5))))))</f>
        <v>44109277.068752699</v>
      </c>
      <c r="K841" s="15">
        <f t="shared" si="75"/>
        <v>1.3986960004043854</v>
      </c>
      <c r="L841" s="9">
        <f>((X$3*((B$10-B$14^2)^0.5-(B$10-H$6^2)^0.5-(B$10^0.5*LN((H$6/B$14)*((B$10^0.5+(B$10-B$14^2)^0.5)/(B$10^0.5+(B$10-B$14^2)^0.5))))))+(F$6*((D$6)/(E$6*B$3*A$6))^0.5*((G$3^2-A841^2)^0.5-(G$3^2-B$14^2)^0.5-(G$3*LN((B$14*(G$3+(G$3^2-A841^2)^0.5))/(A841*(G$3+(G$3^2-B$14^2)^0.5)))))))-((X$3*((A$10-A$14^2)^0.5-(A$10-H$6^2)^0.5-(A$10^0.5*LN((H$6/A$14)*((A$10^0.5+(A$10-A$14^2)^0.5)/(A$10^0.5+(A$10-A$14^2)^0.5))))))+(F$6*((D$6)/(E$6*B$3*A$6))^0.5*((F$3^2-A841^2)^0.5-(F$3^2-A$14^2)^0.5-(F$3*LN((A$14*(F$3+(F$3^2-A841^2)^0.5))/(A841*(F$3+(F$3^2-A$14^2)^0.5)))))))</f>
        <v>40742447.973939896</v>
      </c>
      <c r="M841" s="15">
        <f t="shared" si="76"/>
        <v>1.2919345501629851</v>
      </c>
    </row>
    <row r="842" spans="1:13" x14ac:dyDescent="0.25">
      <c r="A842">
        <f t="shared" si="77"/>
        <v>824</v>
      </c>
      <c r="B842" s="15">
        <f>E$3+(((E$6*B$3)/(D$6*A$6))^0.5*((G$3^2-A842^2)^0.5-(F$3^2-A842^2)^0.5))</f>
        <v>0.45244660894126532</v>
      </c>
      <c r="C842" s="15">
        <f>(((B$3*(G$3^2-A842^2)/A$6)+(D$6*D$3^2/C$6))^0.5)-(((B$3*(F$3^2-A842^2)/A$6)+(D$6*C$3^2/C$6))^0.5)</f>
        <v>0.46010693068069486</v>
      </c>
      <c r="D842" s="15">
        <f>((E$6*B$3*A$6)/(D$6*F$6^2))^0.5*((A842/(G$3^2-A842^2)^0.5)/(A842/(F$3^2-A842^2)^0.5))</f>
        <v>5.8690056778008885E-7</v>
      </c>
      <c r="E842" s="15">
        <f t="shared" si="72"/>
        <v>18.508496305512882</v>
      </c>
      <c r="F842" s="9">
        <f>(B$3/F$6)*((A842/(((B$3/A$6)*(G$3^2-A842^2))+(D$6*D$3^2/C$6))^0.5)-(A842/(((B$3/A$6)*(F$3^2-A842^2))+(D$6*C$3^2/C$6))^0.5))</f>
        <v>-6.5130512480650955E-9</v>
      </c>
      <c r="G842" s="9">
        <f t="shared" si="73"/>
        <v>-0.20539558415898082</v>
      </c>
      <c r="H842" s="9">
        <f>F$6*((D$6)/(E$6*B$3*A$6))^0.5*(((G$3^2-A842^2)^0.5-(G$3^2-G$6^2)^0.5-(G$3*LN((G$6*(G$3+(G$3^2-A842^2)^0.5))/(A842*(G$3+(G$3^2-G$6^2)^0.5)))))-((F$3^2-A842^2)^0.5-(F$3^2-G$6^2)^0.5-(F$3*LN((G$6*(F$3+(F$3^2-A842^2)^0.5))/(A842*(F$3+(F$3^2-G$6^2)^0.5))))))</f>
        <v>-2237813.1129331253</v>
      </c>
      <c r="I842" s="15">
        <f t="shared" si="74"/>
        <v>-7.0960588309650088E-2</v>
      </c>
      <c r="J842" s="9">
        <f>X$3*(((B$10-A842^2)^0.5-(B$10-H$6^2)^0.5-(B$10^0.5*LN((H$6/A842)*((B$10^0.5+(B$10-A842^2)^0.5)/(B$10^0.5+(B$10-A842^2)^0.5)))))-((A$10-A842^2)^0.5-(A$10-H$6^2)^0.5-(A$10^0.5*LN((H$6/A842)*((A$10^0.5+(A$10-A842^2)^0.5)/(A$10^0.5+(A$10-A842^2)^0.5))))))</f>
        <v>44121869.52272521</v>
      </c>
      <c r="K842" s="15">
        <f t="shared" si="75"/>
        <v>1.3990953045004189</v>
      </c>
      <c r="L842" s="9">
        <f>((X$3*((B$10-B$14^2)^0.5-(B$10-H$6^2)^0.5-(B$10^0.5*LN((H$6/B$14)*((B$10^0.5+(B$10-B$14^2)^0.5)/(B$10^0.5+(B$10-B$14^2)^0.5))))))+(F$6*((D$6)/(E$6*B$3*A$6))^0.5*((G$3^2-A842^2)^0.5-(G$3^2-B$14^2)^0.5-(G$3*LN((B$14*(G$3+(G$3^2-A842^2)^0.5))/(A842*(G$3+(G$3^2-B$14^2)^0.5)))))))-((X$3*((A$10-A$14^2)^0.5-(A$10-H$6^2)^0.5-(A$10^0.5*LN((H$6/A$14)*((A$10^0.5+(A$10-A$14^2)^0.5)/(A$10^0.5+(A$10-A$14^2)^0.5))))))+(F$6*((D$6)/(E$6*B$3*A$6))^0.5*((F$3^2-A842^2)^0.5-(F$3^2-A$14^2)^0.5-(F$3*LN((A$14*(F$3+(F$3^2-A842^2)^0.5))/(A842*(F$3+(F$3^2-A$14^2)^0.5)))))))</f>
        <v>40690253.381428719</v>
      </c>
      <c r="M842" s="15">
        <f t="shared" si="76"/>
        <v>1.2902794704917782</v>
      </c>
    </row>
    <row r="843" spans="1:13" x14ac:dyDescent="0.25">
      <c r="A843">
        <f t="shared" si="77"/>
        <v>825</v>
      </c>
      <c r="B843" s="15">
        <f>E$3+(((E$6*B$3)/(D$6*A$6))^0.5*((G$3^2-A843^2)^0.5-(F$3^2-A843^2)^0.5))</f>
        <v>0.45231851440535975</v>
      </c>
      <c r="C843" s="15">
        <f>(((B$3*(G$3^2-A843^2)/A$6)+(D$6*D$3^2/C$6))^0.5)-(((B$3*(F$3^2-A843^2)/A$6)+(D$6*C$3^2/C$6))^0.5)</f>
        <v>0.46012974188873557</v>
      </c>
      <c r="D843" s="15">
        <f>((E$6*B$3*A$6)/(D$6*F$6^2))^0.5*((A843/(G$3^2-A843^2)^0.5)/(A843/(F$3^2-A843^2)^0.5))</f>
        <v>5.8703872641910516E-7</v>
      </c>
      <c r="E843" s="15">
        <f t="shared" si="72"/>
        <v>18.512853276352899</v>
      </c>
      <c r="F843" s="9">
        <f>(B$3/F$6)*((A843/(((B$3/A$6)*(G$3^2-A843^2))+(D$6*D$3^2/C$6))^0.5)-(A843/(((B$3/A$6)*(F$3^2-A843^2))+(D$6*C$3^2/C$6))^0.5))</f>
        <v>-6.5219253994376824E-9</v>
      </c>
      <c r="G843" s="9">
        <f t="shared" si="73"/>
        <v>-0.20567543939666674</v>
      </c>
      <c r="H843" s="9">
        <f>F$6*((D$6)/(E$6*B$3*A$6))^0.5*(((G$3^2-A843^2)^0.5-(G$3^2-G$6^2)^0.5-(G$3*LN((G$6*(G$3+(G$3^2-A843^2)^0.5))/(A843*(G$3+(G$3^2-G$6^2)^0.5)))))-((F$3^2-A843^2)^0.5-(F$3^2-G$6^2)^0.5-(F$3*LN((G$6*(F$3+(F$3^2-A843^2)^0.5))/(A843*(F$3+(F$3^2-G$6^2)^0.5))))))</f>
        <v>-2290084.3649461772</v>
      </c>
      <c r="I843" s="15">
        <f t="shared" si="74"/>
        <v>-7.2618098837714903E-2</v>
      </c>
      <c r="J843" s="9">
        <f>X$3*(((B$10-A843^2)^0.5-(B$10-H$6^2)^0.5-(B$10^0.5*LN((H$6/A843)*((B$10^0.5+(B$10-A843^2)^0.5)/(B$10^0.5+(B$10-A843^2)^0.5)))))-((A$10-A843^2)^0.5-(A$10-H$6^2)^0.5-(A$10^0.5*LN((H$6/A843)*((A$10^0.5+(A$10-A843^2)^0.5)/(A$10^0.5+(A$10-A843^2)^0.5))))))</f>
        <v>44134447.999275744</v>
      </c>
      <c r="K843" s="15">
        <f t="shared" si="75"/>
        <v>1.399494165375309</v>
      </c>
      <c r="L843" s="9">
        <f>((X$3*((B$10-B$14^2)^0.5-(B$10-H$6^2)^0.5-(B$10^0.5*LN((H$6/B$14)*((B$10^0.5+(B$10-B$14^2)^0.5)/(B$10^0.5+(B$10-B$14^2)^0.5))))))+(F$6*((D$6)/(E$6*B$3*A$6))^0.5*((G$3^2-A843^2)^0.5-(G$3^2-B$14^2)^0.5-(G$3*LN((B$14*(G$3+(G$3^2-A843^2)^0.5))/(A843*(G$3+(G$3^2-B$14^2)^0.5)))))))-((X$3*((A$10-A$14^2)^0.5-(A$10-H$6^2)^0.5-(A$10^0.5*LN((H$6/A$14)*((A$10^0.5+(A$10-A$14^2)^0.5)/(A$10^0.5+(A$10-A$14^2)^0.5))))))+(F$6*((D$6)/(E$6*B$3*A$6))^0.5*((F$3^2-A843^2)^0.5-(F$3^2-A$14^2)^0.5-(F$3*LN((A$14*(F$3+(F$3^2-A843^2)^0.5))/(A843*(F$3+(F$3^2-A$14^2)^0.5)))))))</f>
        <v>40637982.129414558</v>
      </c>
      <c r="M843" s="15">
        <f t="shared" si="76"/>
        <v>1.2886219599636783</v>
      </c>
    </row>
    <row r="844" spans="1:13" x14ac:dyDescent="0.25">
      <c r="A844">
        <f t="shared" si="77"/>
        <v>826</v>
      </c>
      <c r="B844" s="15">
        <f>E$3+(((E$6*B$3)/(D$6*A$6))^0.5*((G$3^2-A844^2)^0.5-(F$3^2-A844^2)^0.5))</f>
        <v>0.45218922118265908</v>
      </c>
      <c r="C844" s="15">
        <f>(((B$3*(G$3^2-A844^2)/A$6)+(D$6*D$3^2/C$6))^0.5)-(((B$3*(F$3^2-A844^2)/A$6)+(D$6*C$3^2/C$6))^0.5)</f>
        <v>0.46015258416289129</v>
      </c>
      <c r="D844" s="15">
        <f>((E$6*B$3*A$6)/(D$6*F$6^2))^0.5*((A844/(G$3^2-A844^2)^0.5)/(A844/(F$3^2-A844^2)^0.5))</f>
        <v>5.8717858865471645E-7</v>
      </c>
      <c r="E844" s="15">
        <f t="shared" si="72"/>
        <v>18.517263971815137</v>
      </c>
      <c r="F844" s="9">
        <f>(B$3/F$6)*((A844/(((B$3/A$6)*(G$3^2-A844^2))+(D$6*D$3^2/C$6))^0.5)-(A844/(((B$3/A$6)*(F$3^2-A844^2))+(D$6*C$3^2/C$6))^0.5))</f>
        <v>-6.5308033213100842E-9</v>
      </c>
      <c r="G844" s="9">
        <f t="shared" si="73"/>
        <v>-0.2059554135408348</v>
      </c>
      <c r="H844" s="9">
        <f>F$6*((D$6)/(E$6*B$3*A$6))^0.5*(((G$3^2-A844^2)^0.5-(G$3^2-G$6^2)^0.5-(G$3*LN((G$6*(G$3+(G$3^2-A844^2)^0.5))/(A844*(G$3+(G$3^2-G$6^2)^0.5)))))-((F$3^2-A844^2)^0.5-(F$3^2-G$6^2)^0.5-(F$3*LN((G$6*(F$3+(F$3^2-A844^2)^0.5))/(A844*(F$3+(F$3^2-G$6^2)^0.5))))))</f>
        <v>-2342433.3952437895</v>
      </c>
      <c r="I844" s="15">
        <f t="shared" si="74"/>
        <v>-7.4278075699003979E-2</v>
      </c>
      <c r="J844" s="9">
        <f>X$3*(((B$10-A844^2)^0.5-(B$10-H$6^2)^0.5-(B$10^0.5*LN((H$6/A844)*((B$10^0.5+(B$10-A844^2)^0.5)/(B$10^0.5+(B$10-A844^2)^0.5)))))-((A$10-A844^2)^0.5-(A$10-H$6^2)^0.5-(A$10^0.5*LN((H$6/A844)*((A$10^0.5+(A$10-A844^2)^0.5)/(A$10^0.5+(A$10-A844^2)^0.5))))))</f>
        <v>44147012.534217753</v>
      </c>
      <c r="K844" s="15">
        <f t="shared" si="75"/>
        <v>1.3998925841646928</v>
      </c>
      <c r="L844" s="9">
        <f>((X$3*((B$10-B$14^2)^0.5-(B$10-H$6^2)^0.5-(B$10^0.5*LN((H$6/B$14)*((B$10^0.5+(B$10-B$14^2)^0.5)/(B$10^0.5+(B$10-B$14^2)^0.5))))))+(F$6*((D$6)/(E$6*B$3*A$6))^0.5*((G$3^2-A844^2)^0.5-(G$3^2-B$14^2)^0.5-(G$3*LN((B$14*(G$3+(G$3^2-A844^2)^0.5))/(A844*(G$3+(G$3^2-B$14^2)^0.5)))))))-((X$3*((A$10-A$14^2)^0.5-(A$10-H$6^2)^0.5-(A$10^0.5*LN((H$6/A$14)*((A$10^0.5+(A$10-A$14^2)^0.5)/(A$10^0.5+(A$10-A$14^2)^0.5))))))+(F$6*((D$6)/(E$6*B$3*A$6))^0.5*((F$3^2-A844^2)^0.5-(F$3^2-A$14^2)^0.5-(F$3*LN((A$14*(F$3+(F$3^2-A844^2)^0.5))/(A844*(F$3+(F$3^2-A$14^2)^0.5)))))))</f>
        <v>40585633.099117279</v>
      </c>
      <c r="M844" s="15">
        <f t="shared" si="76"/>
        <v>1.2869619831023997</v>
      </c>
    </row>
    <row r="845" spans="1:13" x14ac:dyDescent="0.25">
      <c r="A845">
        <f t="shared" si="77"/>
        <v>827</v>
      </c>
      <c r="B845" s="15">
        <f>E$3+(((E$6*B$3)/(D$6*A$6))^0.5*((G$3^2-A845^2)^0.5-(F$3^2-A845^2)^0.5))</f>
        <v>0.45205871120356661</v>
      </c>
      <c r="C845" s="15">
        <f>(((B$3*(G$3^2-A845^2)/A$6)+(D$6*D$3^2/C$6))^0.5)-(((B$3*(F$3^2-A845^2)/A$6)+(D$6*C$3^2/C$6))^0.5)</f>
        <v>0.46017545751638522</v>
      </c>
      <c r="D845" s="15">
        <f>((E$6*B$3*A$6)/(D$6*F$6^2))^0.5*((A845/(G$3^2-A845^2)^0.5)/(A845/(F$3^2-A845^2)^0.5))</f>
        <v>5.8732018589079017E-7</v>
      </c>
      <c r="E845" s="15">
        <f t="shared" si="72"/>
        <v>18.521729382251959</v>
      </c>
      <c r="F845" s="9">
        <f>(B$3/F$6)*((A845/(((B$3/A$6)*(G$3^2-A845^2))+(D$6*D$3^2/C$6))^0.5)-(A845/(((B$3/A$6)*(F$3^2-A845^2))+(D$6*C$3^2/C$6))^0.5))</f>
        <v>-6.5396850197987043E-9</v>
      </c>
      <c r="G845" s="9">
        <f t="shared" si="73"/>
        <v>-0.20623550678437194</v>
      </c>
      <c r="H845" s="9">
        <f>F$6*((D$6)/(E$6*B$3*A$6))^0.5*(((G$3^2-A845^2)^0.5-(G$3^2-G$6^2)^0.5-(G$3*LN((G$6*(G$3+(G$3^2-A845^2)^0.5))/(A845*(G$3+(G$3^2-G$6^2)^0.5)))))-((F$3^2-A845^2)^0.5-(F$3^2-G$6^2)^0.5-(F$3*LN((G$6*(F$3+(F$3^2-A845^2)^0.5))/(A845*(F$3+(F$3^2-G$6^2)^0.5))))))</f>
        <v>-2394861.3381291647</v>
      </c>
      <c r="I845" s="15">
        <f t="shared" si="74"/>
        <v>-7.5940554862035922E-2</v>
      </c>
      <c r="J845" s="9">
        <f>X$3*(((B$10-A845^2)^0.5-(B$10-H$6^2)^0.5-(B$10^0.5*LN((H$6/A845)*((B$10^0.5+(B$10-A845^2)^0.5)/(B$10^0.5+(B$10-A845^2)^0.5)))))-((A$10-A845^2)^0.5-(A$10-H$6^2)^0.5-(A$10^0.5*LN((H$6/A845)*((A$10^0.5+(A$10-A845^2)^0.5)/(A$10^0.5+(A$10-A845^2)^0.5))))))</f>
        <v>44159563.163240284</v>
      </c>
      <c r="K845" s="15">
        <f t="shared" si="75"/>
        <v>1.4002905620002626</v>
      </c>
      <c r="L845" s="9">
        <f>((X$3*((B$10-B$14^2)^0.5-(B$10-H$6^2)^0.5-(B$10^0.5*LN((H$6/B$14)*((B$10^0.5+(B$10-B$14^2)^0.5)/(B$10^0.5+(B$10-B$14^2)^0.5))))))+(F$6*((D$6)/(E$6*B$3*A$6))^0.5*((G$3^2-A845^2)^0.5-(G$3^2-B$14^2)^0.5-(G$3*LN((B$14*(G$3+(G$3^2-A845^2)^0.5))/(A845*(G$3+(G$3^2-B$14^2)^0.5)))))))-((X$3*((A$10-A$14^2)^0.5-(A$10-H$6^2)^0.5-(A$10^0.5*LN((H$6/A$14)*((A$10^0.5+(A$10-A$14^2)^0.5)/(A$10^0.5+(A$10-A$14^2)^0.5))))))+(F$6*((D$6)/(E$6*B$3*A$6))^0.5*((F$3^2-A845^2)^0.5-(F$3^2-A$14^2)^0.5-(F$3*LN((A$14*(F$3+(F$3^2-A845^2)^0.5))/(A845*(F$3+(F$3^2-A$14^2)^0.5)))))))</f>
        <v>40533205.15623188</v>
      </c>
      <c r="M845" s="15">
        <f t="shared" si="76"/>
        <v>1.2852995039393671</v>
      </c>
    </row>
    <row r="846" spans="1:13" x14ac:dyDescent="0.25">
      <c r="A846">
        <f t="shared" si="77"/>
        <v>828</v>
      </c>
      <c r="B846" s="15">
        <f>E$3+(((E$6*B$3)/(D$6*A$6))^0.5*((G$3^2-A846^2)^0.5-(F$3^2-A846^2)^0.5))</f>
        <v>0.45192696601448001</v>
      </c>
      <c r="C846" s="15">
        <f>(((B$3*(G$3^2-A846^2)/A$6)+(D$6*D$3^2/C$6))^0.5)-(((B$3*(F$3^2-A846^2)/A$6)+(D$6*C$3^2/C$6))^0.5)</f>
        <v>0.46019836196244768</v>
      </c>
      <c r="D846" s="15">
        <f>((E$6*B$3*A$6)/(D$6*F$6^2))^0.5*((A846/(G$3^2-A846^2)^0.5)/(A846/(F$3^2-A846^2)^0.5))</f>
        <v>5.8746355030882388E-7</v>
      </c>
      <c r="E846" s="15">
        <f t="shared" si="72"/>
        <v>18.526250522539069</v>
      </c>
      <c r="F846" s="9">
        <f>(B$3/F$6)*((A846/(((B$3/A$6)*(G$3^2-A846^2))+(D$6*D$3^2/C$6))^0.5)-(A846/(((B$3/A$6)*(F$3^2-A846^2))+(D$6*C$3^2/C$6))^0.5))</f>
        <v>-6.5485705010264683E-9</v>
      </c>
      <c r="G846" s="9">
        <f t="shared" si="73"/>
        <v>-0.20651571932037069</v>
      </c>
      <c r="H846" s="9">
        <f>F$6*((D$6)/(E$6*B$3*A$6))^0.5*(((G$3^2-A846^2)^0.5-(G$3^2-G$6^2)^0.5-(G$3*LN((G$6*(G$3+(G$3^2-A846^2)^0.5))/(A846*(G$3+(G$3^2-G$6^2)^0.5)))))-((F$3^2-A846^2)^0.5-(F$3^2-G$6^2)^0.5-(F$3*LN((G$6*(F$3+(F$3^2-A846^2)^0.5))/(A846*(F$3+(F$3^2-G$6^2)^0.5))))))</f>
        <v>-2447369.3437668304</v>
      </c>
      <c r="I846" s="15">
        <f t="shared" si="74"/>
        <v>-7.7605572798288641E-2</v>
      </c>
      <c r="J846" s="9">
        <f>X$3*(((B$10-A846^2)^0.5-(B$10-H$6^2)^0.5-(B$10^0.5*LN((H$6/A846)*((B$10^0.5+(B$10-A846^2)^0.5)/(B$10^0.5+(B$10-A846^2)^0.5)))))-((A$10-A846^2)^0.5-(A$10-H$6^2)^0.5-(A$10^0.5*LN((H$6/A846)*((A$10^0.5+(A$10-A846^2)^0.5)/(A$10^0.5+(A$10-A846^2)^0.5))))))</f>
        <v>44172099.921901949</v>
      </c>
      <c r="K846" s="15">
        <f t="shared" si="75"/>
        <v>1.4006881000095748</v>
      </c>
      <c r="L846" s="9">
        <f>((X$3*((B$10-B$14^2)^0.5-(B$10-H$6^2)^0.5-(B$10^0.5*LN((H$6/B$14)*((B$10^0.5+(B$10-B$14^2)^0.5)/(B$10^0.5+(B$10-B$14^2)^0.5))))))+(F$6*((D$6)/(E$6*B$3*A$6))^0.5*((G$3^2-A846^2)^0.5-(G$3^2-B$14^2)^0.5-(G$3*LN((B$14*(G$3+(G$3^2-A846^2)^0.5))/(A846*(G$3+(G$3^2-B$14^2)^0.5)))))))-((X$3*((A$10-A$14^2)^0.5-(A$10-H$6^2)^0.5-(A$10^0.5*LN((H$6/A$14)*((A$10^0.5+(A$10-A$14^2)^0.5)/(A$10^0.5+(A$10-A$14^2)^0.5))))))+(F$6*((D$6)/(E$6*B$3*A$6))^0.5*((F$3^2-A846^2)^0.5-(F$3^2-A$14^2)^0.5-(F$3*LN((A$14*(F$3+(F$3^2-A846^2)^0.5))/(A846*(F$3+(F$3^2-A$14^2)^0.5)))))))</f>
        <v>40480697.150594711</v>
      </c>
      <c r="M846" s="15">
        <f t="shared" si="76"/>
        <v>1.2836344860031301</v>
      </c>
    </row>
    <row r="847" spans="1:13" x14ac:dyDescent="0.25">
      <c r="A847">
        <f t="shared" si="77"/>
        <v>829</v>
      </c>
      <c r="B847" s="15">
        <f>E$3+(((E$6*B$3)/(D$6*A$6))^0.5*((G$3^2-A847^2)^0.5-(F$3^2-A847^2)^0.5))</f>
        <v>0.45179396676724015</v>
      </c>
      <c r="C847" s="15">
        <f>(((B$3*(G$3^2-A847^2)/A$6)+(D$6*D$3^2/C$6))^0.5)-(((B$3*(F$3^2-A847^2)/A$6)+(D$6*C$3^2/C$6))^0.5)</f>
        <v>0.46022129751430896</v>
      </c>
      <c r="D847" s="15">
        <f>((E$6*B$3*A$6)/(D$6*F$6^2))^0.5*((A847/(G$3^2-A847^2)^0.5)/(A847/(F$3^2-A847^2)^0.5))</f>
        <v>5.8760871489217255E-7</v>
      </c>
      <c r="E847" s="15">
        <f t="shared" si="72"/>
        <v>18.530828432839552</v>
      </c>
      <c r="F847" s="9">
        <f>(B$3/F$6)*((A847/(((B$3/A$6)*(G$3^2-A847^2))+(D$6*D$3^2/C$6))^0.5)-(A847/(((B$3/A$6)*(F$3^2-A847^2))+(D$6*C$3^2/C$6))^0.5))</f>
        <v>-6.5574597711221741E-9</v>
      </c>
      <c r="G847" s="9">
        <f t="shared" si="73"/>
        <v>-0.20679605134210888</v>
      </c>
      <c r="H847" s="9">
        <f>F$6*((D$6)/(E$6*B$3*A$6))^0.5*(((G$3^2-A847^2)^0.5-(G$3^2-G$6^2)^0.5-(G$3*LN((G$6*(G$3+(G$3^2-A847^2)^0.5))/(A847*(G$3+(G$3^2-G$6^2)^0.5)))))-((F$3^2-A847^2)^0.5-(F$3^2-G$6^2)^0.5-(F$3*LN((G$6*(F$3+(F$3^2-A847^2)^0.5))/(A847*(F$3+(F$3^2-G$6^2)^0.5))))))</f>
        <v>-2499958.5785303381</v>
      </c>
      <c r="I847" s="15">
        <f t="shared" si="74"/>
        <v>-7.9273166493224828E-2</v>
      </c>
      <c r="J847" s="9">
        <f>X$3*(((B$10-A847^2)^0.5-(B$10-H$6^2)^0.5-(B$10^0.5*LN((H$6/A847)*((B$10^0.5+(B$10-A847^2)^0.5)/(B$10^0.5+(B$10-A847^2)^0.5)))))-((A$10-A847^2)^0.5-(A$10-H$6^2)^0.5-(A$10^0.5*LN((H$6/A847)*((A$10^0.5+(A$10-A847^2)^0.5)/(A$10^0.5+(A$10-A847^2)^0.5))))))</f>
        <v>44184622.845635973</v>
      </c>
      <c r="K847" s="15">
        <f t="shared" si="75"/>
        <v>1.4010851993162092</v>
      </c>
      <c r="L847" s="9">
        <f>((X$3*((B$10-B$14^2)^0.5-(B$10-H$6^2)^0.5-(B$10^0.5*LN((H$6/B$14)*((B$10^0.5+(B$10-B$14^2)^0.5)/(B$10^0.5+(B$10-B$14^2)^0.5))))))+(F$6*((D$6)/(E$6*B$3*A$6))^0.5*((G$3^2-A847^2)^0.5-(G$3^2-B$14^2)^0.5-(G$3*LN((B$14*(G$3+(G$3^2-A847^2)^0.5))/(A847*(G$3+(G$3^2-B$14^2)^0.5)))))))-((X$3*((A$10-A$14^2)^0.5-(A$10-H$6^2)^0.5-(A$10^0.5*LN((H$6/A$14)*((A$10^0.5+(A$10-A$14^2)^0.5)/(A$10^0.5+(A$10-A$14^2)^0.5))))))+(F$6*((D$6)/(E$6*B$3*A$6))^0.5*((F$3^2-A847^2)^0.5-(F$3^2-A$14^2)^0.5-(F$3*LN((A$14*(F$3+(F$3^2-A847^2)^0.5))/(A847*(F$3+(F$3^2-A$14^2)^0.5)))))))</f>
        <v>40428107.915831566</v>
      </c>
      <c r="M847" s="15">
        <f t="shared" si="76"/>
        <v>1.2819668923082055</v>
      </c>
    </row>
    <row r="848" spans="1:13" x14ac:dyDescent="0.25">
      <c r="A848">
        <f t="shared" si="77"/>
        <v>830</v>
      </c>
      <c r="B848" s="15">
        <f>E$3+(((E$6*B$3)/(D$6*A$6))^0.5*((G$3^2-A848^2)^0.5-(F$3^2-A848^2)^0.5))</f>
        <v>0.45165969420822621</v>
      </c>
      <c r="C848" s="15">
        <f>(((B$3*(G$3^2-A848^2)/A$6)+(D$6*D$3^2/C$6))^0.5)-(((B$3*(F$3^2-A848^2)/A$6)+(D$6*C$3^2/C$6))^0.5)</f>
        <v>0.46024426418527753</v>
      </c>
      <c r="D848" s="15">
        <f>((E$6*B$3*A$6)/(D$6*F$6^2))^0.5*((A848/(G$3^2-A848^2)^0.5)/(A848/(F$3^2-A848^2)^0.5))</f>
        <v>5.8775571345118764E-7</v>
      </c>
      <c r="E848" s="15">
        <f t="shared" si="72"/>
        <v>18.535464179396655</v>
      </c>
      <c r="F848" s="9">
        <f>(B$3/F$6)*((A848/(((B$3/A$6)*(G$3^2-A848^2))+(D$6*D$3^2/C$6))^0.5)-(A848/(((B$3/A$6)*(F$3^2-A848^2))+(D$6*C$3^2/C$6))^0.5))</f>
        <v>-6.5663528362220213E-9</v>
      </c>
      <c r="G848" s="9">
        <f t="shared" si="73"/>
        <v>-0.20707650304309766</v>
      </c>
      <c r="H848" s="9">
        <f>F$6*((D$6)/(E$6*B$3*A$6))^0.5*(((G$3^2-A848^2)^0.5-(G$3^2-G$6^2)^0.5-(G$3*LN((G$6*(G$3+(G$3^2-A848^2)^0.5))/(A848*(G$3+(G$3^2-G$6^2)^0.5)))))-((F$3^2-A848^2)^0.5-(F$3^2-G$6^2)^0.5-(F$3*LN((G$6*(F$3+(F$3^2-A848^2)^0.5))/(A848*(F$3+(F$3^2-G$6^2)^0.5))))))</f>
        <v>-2552630.2253598319</v>
      </c>
      <c r="I848" s="15">
        <f t="shared" si="74"/>
        <v>-8.0943373457630391E-2</v>
      </c>
      <c r="J848" s="9">
        <f>X$3*(((B$10-A848^2)^0.5-(B$10-H$6^2)^0.5-(B$10^0.5*LN((H$6/A848)*((B$10^0.5+(B$10-A848^2)^0.5)/(B$10^0.5+(B$10-A848^2)^0.5)))))-((A$10-A848^2)^0.5-(A$10-H$6^2)^0.5-(A$10^0.5*LN((H$6/A848)*((A$10^0.5+(A$10-A848^2)^0.5)/(A$10^0.5+(A$10-A848^2)^0.5))))))</f>
        <v>44197131.969748162</v>
      </c>
      <c r="K848" s="15">
        <f t="shared" si="75"/>
        <v>1.4014818610397057</v>
      </c>
      <c r="L848" s="9">
        <f>((X$3*((B$10-B$14^2)^0.5-(B$10-H$6^2)^0.5-(B$10^0.5*LN((H$6/B$14)*((B$10^0.5+(B$10-B$14^2)^0.5)/(B$10^0.5+(B$10-B$14^2)^0.5))))))+(F$6*((D$6)/(E$6*B$3*A$6))^0.5*((G$3^2-A848^2)^0.5-(G$3^2-B$14^2)^0.5-(G$3*LN((B$14*(G$3+(G$3^2-A848^2)^0.5))/(A848*(G$3+(G$3^2-B$14^2)^0.5)))))))-((X$3*((A$10-A$14^2)^0.5-(A$10-H$6^2)^0.5-(A$10^0.5*LN((H$6/A$14)*((A$10^0.5+(A$10-A$14^2)^0.5)/(A$10^0.5+(A$10-A$14^2)^0.5))))))+(F$6*((D$6)/(E$6*B$3*A$6))^0.5*((F$3^2-A848^2)^0.5-(F$3^2-A$14^2)^0.5-(F$3*LN((A$14*(F$3+(F$3^2-A848^2)^0.5))/(A848*(F$3+(F$3^2-A$14^2)^0.5)))))))</f>
        <v>40375436.269001961</v>
      </c>
      <c r="M848" s="15">
        <f t="shared" si="76"/>
        <v>1.2802966853437963</v>
      </c>
    </row>
    <row r="849" spans="1:13" x14ac:dyDescent="0.25">
      <c r="A849">
        <f t="shared" si="77"/>
        <v>831</v>
      </c>
      <c r="B849" s="15">
        <f>E$3+(((E$6*B$3)/(D$6*A$6))^0.5*((G$3^2-A849^2)^0.5-(F$3^2-A849^2)^0.5))</f>
        <v>0.45152412866707825</v>
      </c>
      <c r="C849" s="15">
        <f>(((B$3*(G$3^2-A849^2)/A$6)+(D$6*D$3^2/C$6))^0.5)-(((B$3*(F$3^2-A849^2)/A$6)+(D$6*C$3^2/C$6))^0.5)</f>
        <v>0.46026726198859791</v>
      </c>
      <c r="D849" s="15">
        <f>((E$6*B$3*A$6)/(D$6*F$6^2))^0.5*((A849/(G$3^2-A849^2)^0.5)/(A849/(F$3^2-A849^2)^0.5))</f>
        <v>5.8790458064930857E-7</v>
      </c>
      <c r="E849" s="15">
        <f t="shared" si="72"/>
        <v>18.540158855356594</v>
      </c>
      <c r="F849" s="9">
        <f>(B$3/F$6)*((A849/(((B$3/A$6)*(G$3^2-A849^2))+(D$6*D$3^2/C$6))^0.5)-(A849/(((B$3/A$6)*(F$3^2-A849^2))+(D$6*C$3^2/C$6))^0.5))</f>
        <v>-6.5752497024672022E-9</v>
      </c>
      <c r="G849" s="9">
        <f t="shared" si="73"/>
        <v>-0.2073570746170057</v>
      </c>
      <c r="H849" s="9">
        <f>F$6*((D$6)/(E$6*B$3*A$6))^0.5*(((G$3^2-A849^2)^0.5-(G$3^2-G$6^2)^0.5-(G$3*LN((G$6*(G$3+(G$3^2-A849^2)^0.5))/(A849*(G$3+(G$3^2-G$6^2)^0.5)))))-((F$3^2-A849^2)^0.5-(F$3^2-G$6^2)^0.5-(F$3*LN((G$6*(F$3+(F$3^2-A849^2)^0.5))/(A849*(F$3+(F$3^2-G$6^2)^0.5))))))</f>
        <v>-2605385.48413256</v>
      </c>
      <c r="I849" s="15">
        <f t="shared" si="74"/>
        <v>-8.2616231739363263E-2</v>
      </c>
      <c r="J849" s="9">
        <f>X$3*(((B$10-A849^2)^0.5-(B$10-H$6^2)^0.5-(B$10^0.5*LN((H$6/A849)*((B$10^0.5+(B$10-A849^2)^0.5)/(B$10^0.5+(B$10-A849^2)^0.5)))))-((A$10-A849^2)^0.5-(A$10-H$6^2)^0.5-(A$10^0.5*LN((H$6/A849)*((A$10^0.5+(A$10-A849^2)^0.5)/(A$10^0.5+(A$10-A849^2)^0.5))))))</f>
        <v>44209627.32941892</v>
      </c>
      <c r="K849" s="15">
        <f t="shared" si="75"/>
        <v>1.4018780862956279</v>
      </c>
      <c r="L849" s="9">
        <f>((X$3*((B$10-B$14^2)^0.5-(B$10-H$6^2)^0.5-(B$10^0.5*LN((H$6/B$14)*((B$10^0.5+(B$10-B$14^2)^0.5)/(B$10^0.5+(B$10-B$14^2)^0.5))))))+(F$6*((D$6)/(E$6*B$3*A$6))^0.5*((G$3^2-A849^2)^0.5-(G$3^2-B$14^2)^0.5-(G$3*LN((B$14*(G$3+(G$3^2-A849^2)^0.5))/(A849*(G$3+(G$3^2-B$14^2)^0.5)))))))-((X$3*((A$10-A$14^2)^0.5-(A$10-H$6^2)^0.5-(A$10^0.5*LN((H$6/A$14)*((A$10^0.5+(A$10-A$14^2)^0.5)/(A$10^0.5+(A$10-A$14^2)^0.5))))))+(F$6*((D$6)/(E$6*B$3*A$6))^0.5*((F$3^2-A849^2)^0.5-(F$3^2-A$14^2)^0.5-(F$3*LN((A$14*(F$3+(F$3^2-A849^2)^0.5))/(A849*(F$3+(F$3^2-A$14^2)^0.5)))))))</f>
        <v>40322681.010229111</v>
      </c>
      <c r="M849" s="15">
        <f t="shared" si="76"/>
        <v>1.2786238270620596</v>
      </c>
    </row>
    <row r="850" spans="1:13" x14ac:dyDescent="0.25">
      <c r="A850">
        <f t="shared" si="77"/>
        <v>832</v>
      </c>
      <c r="B850" s="15">
        <f>E$3+(((E$6*B$3)/(D$6*A$6))^0.5*((G$3^2-A850^2)^0.5-(F$3^2-A850^2)^0.5))</f>
        <v>0.45138725004503572</v>
      </c>
      <c r="C850" s="15">
        <f>(((B$3*(G$3^2-A850^2)/A$6)+(D$6*D$3^2/C$6))^0.5)-(((B$3*(F$3^2-A850^2)/A$6)+(D$6*C$3^2/C$6))^0.5)</f>
        <v>0.46029029093762119</v>
      </c>
      <c r="D850" s="15">
        <f>((E$6*B$3*A$6)/(D$6*F$6^2))^0.5*((A850/(G$3^2-A850^2)^0.5)/(A850/(F$3^2-A850^2)^0.5))</f>
        <v>5.8805535203014787E-7</v>
      </c>
      <c r="E850" s="15">
        <f t="shared" si="72"/>
        <v>18.544913581622744</v>
      </c>
      <c r="F850" s="9">
        <f>(B$3/F$6)*((A850/(((B$3/A$6)*(G$3^2-A850^2))+(D$6*D$3^2/C$6))^0.5)-(A850/(((B$3/A$6)*(F$3^2-A850^2))+(D$6*C$3^2/C$6))^0.5))</f>
        <v>-6.5841503760063082E-9</v>
      </c>
      <c r="G850" s="9">
        <f t="shared" si="73"/>
        <v>-0.20763776625773492</v>
      </c>
      <c r="H850" s="9">
        <f>F$6*((D$6)/(E$6*B$3*A$6))^0.5*(((G$3^2-A850^2)^0.5-(G$3^2-G$6^2)^0.5-(G$3*LN((G$6*(G$3+(G$3^2-A850^2)^0.5))/(A850*(G$3+(G$3^2-G$6^2)^0.5)))))-((F$3^2-A850^2)^0.5-(F$3^2-G$6^2)^0.5-(F$3*LN((G$6*(F$3+(F$3^2-A850^2)^0.5))/(A850*(F$3+(F$3^2-G$6^2)^0.5))))))</f>
        <v>-2658225.5720379469</v>
      </c>
      <c r="I850" s="15">
        <f t="shared" si="74"/>
        <v>-8.4291779935246919E-2</v>
      </c>
      <c r="J850" s="9">
        <f>X$3*(((B$10-A850^2)^0.5-(B$10-H$6^2)^0.5-(B$10^0.5*LN((H$6/A850)*((B$10^0.5+(B$10-A850^2)^0.5)/(B$10^0.5+(B$10-A850^2)^0.5)))))-((A$10-A850^2)^0.5-(A$10-H$6^2)^0.5-(A$10^0.5*LN((H$6/A850)*((A$10^0.5+(A$10-A850^2)^0.5)/(A$10^0.5+(A$10-A850^2)^0.5))))))</f>
        <v>44222108.959701248</v>
      </c>
      <c r="K850" s="15">
        <f t="shared" si="75"/>
        <v>1.4022738761954987</v>
      </c>
      <c r="L850" s="9">
        <f>((X$3*((B$10-B$14^2)^0.5-(B$10-H$6^2)^0.5-(B$10^0.5*LN((H$6/B$14)*((B$10^0.5+(B$10-B$14^2)^0.5)/(B$10^0.5+(B$10-B$14^2)^0.5))))))+(F$6*((D$6)/(E$6*B$3*A$6))^0.5*((G$3^2-A850^2)^0.5-(G$3^2-B$14^2)^0.5-(G$3*LN((B$14*(G$3+(G$3^2-A850^2)^0.5))/(A850*(G$3+(G$3^2-B$14^2)^0.5)))))))-((X$3*((A$10-A$14^2)^0.5-(A$10-H$6^2)^0.5-(A$10^0.5*LN((H$6/A$14)*((A$10^0.5+(A$10-A$14^2)^0.5)/(A$10^0.5+(A$10-A$14^2)^0.5))))))+(F$6*((D$6)/(E$6*B$3*A$6))^0.5*((F$3^2-A850^2)^0.5-(F$3^2-A$14^2)^0.5-(F$3*LN((A$14*(F$3+(F$3^2-A850^2)^0.5))/(A850*(F$3+(F$3^2-A$14^2)^0.5)))))))</f>
        <v>40269840.922323227</v>
      </c>
      <c r="M850" s="15">
        <f t="shared" si="76"/>
        <v>1.2769482788661601</v>
      </c>
    </row>
    <row r="851" spans="1:13" x14ac:dyDescent="0.25">
      <c r="A851">
        <f t="shared" si="77"/>
        <v>833</v>
      </c>
      <c r="B851" s="15">
        <f>E$3+(((E$6*B$3)/(D$6*A$6))^0.5*((G$3^2-A851^2)^0.5-(F$3^2-A851^2)^0.5))</f>
        <v>0.4512490378028724</v>
      </c>
      <c r="C851" s="15">
        <f>(((B$3*(G$3^2-A851^2)/A$6)+(D$6*D$3^2/C$6))^0.5)-(((B$3*(F$3^2-A851^2)/A$6)+(D$6*C$3^2/C$6))^0.5)</f>
        <v>0.46031335104568427</v>
      </c>
      <c r="D851" s="15">
        <f>((E$6*B$3*A$6)/(D$6*F$6^2))^0.5*((A851/(G$3^2-A851^2)^0.5)/(A851/(F$3^2-A851^2)^0.5))</f>
        <v>5.8820806404561608E-7</v>
      </c>
      <c r="E851" s="15">
        <f t="shared" ref="E851:E914" si="78">D851*86400*365</f>
        <v>18.549729507742548</v>
      </c>
      <c r="F851" s="9">
        <f>(B$3/F$6)*((A851/(((B$3/A$6)*(G$3^2-A851^2))+(D$6*D$3^2/C$6))^0.5)-(A851/(((B$3/A$6)*(F$3^2-A851^2))+(D$6*C$3^2/C$6))^0.5))</f>
        <v>-6.5930548629948536E-9</v>
      </c>
      <c r="G851" s="9">
        <f t="shared" ref="G851:G914" si="79">F851*86400*365</f>
        <v>-0.20791857815940568</v>
      </c>
      <c r="H851" s="9">
        <f>F$6*((D$6)/(E$6*B$3*A$6))^0.5*(((G$3^2-A851^2)^0.5-(G$3^2-G$6^2)^0.5-(G$3*LN((G$6*(G$3+(G$3^2-A851^2)^0.5))/(A851*(G$3+(G$3^2-G$6^2)^0.5)))))-((F$3^2-A851^2)^0.5-(F$3^2-G$6^2)^0.5-(F$3*LN((G$6*(F$3+(F$3^2-A851^2)^0.5))/(A851*(F$3+(F$3^2-G$6^2)^0.5))))))</f>
        <v>-2711151.7239703638</v>
      </c>
      <c r="I851" s="15">
        <f t="shared" ref="I851:I914" si="80">H851/(86400*365)</f>
        <v>-8.5970057203524977E-2</v>
      </c>
      <c r="J851" s="9">
        <f>X$3*(((B$10-A851^2)^0.5-(B$10-H$6^2)^0.5-(B$10^0.5*LN((H$6/A851)*((B$10^0.5+(B$10-A851^2)^0.5)/(B$10^0.5+(B$10-A851^2)^0.5)))))-((A$10-A851^2)^0.5-(A$10-H$6^2)^0.5-(A$10^0.5*LN((H$6/A851)*((A$10^0.5+(A$10-A851^2)^0.5)/(A$10^0.5+(A$10-A851^2)^0.5))))))</f>
        <v>44234576.895527817</v>
      </c>
      <c r="K851" s="15">
        <f t="shared" ref="K851:K914" si="81">J851/(365*86400)</f>
        <v>1.4026692318470262</v>
      </c>
      <c r="L851" s="9">
        <f>((X$3*((B$10-B$14^2)^0.5-(B$10-H$6^2)^0.5-(B$10^0.5*LN((H$6/B$14)*((B$10^0.5+(B$10-B$14^2)^0.5)/(B$10^0.5+(B$10-B$14^2)^0.5))))))+(F$6*((D$6)/(E$6*B$3*A$6))^0.5*((G$3^2-A851^2)^0.5-(G$3^2-B$14^2)^0.5-(G$3*LN((B$14*(G$3+(G$3^2-A851^2)^0.5))/(A851*(G$3+(G$3^2-B$14^2)^0.5)))))))-((X$3*((A$10-A$14^2)^0.5-(A$10-H$6^2)^0.5-(A$10^0.5*LN((H$6/A$14)*((A$10^0.5+(A$10-A$14^2)^0.5)/(A$10^0.5+(A$10-A$14^2)^0.5))))))+(F$6*((D$6)/(E$6*B$3*A$6))^0.5*((F$3^2-A851^2)^0.5-(F$3^2-A$14^2)^0.5-(F$3*LN((A$14*(F$3+(F$3^2-A851^2)^0.5))/(A851*(F$3+(F$3^2-A$14^2)^0.5)))))))</f>
        <v>40216914.770391464</v>
      </c>
      <c r="M851" s="15">
        <f t="shared" ref="M851:M914" si="82">L851/(86400*365)</f>
        <v>1.2752700015979028</v>
      </c>
    </row>
    <row r="852" spans="1:13" x14ac:dyDescent="0.25">
      <c r="A852">
        <f t="shared" ref="A852:A915" si="83">A851+1</f>
        <v>834</v>
      </c>
      <c r="B852" s="15">
        <f>E$3+(((E$6*B$3)/(D$6*A$6))^0.5*((G$3^2-A852^2)^0.5-(F$3^2-A852^2)^0.5))</f>
        <v>0.45110947094841514</v>
      </c>
      <c r="C852" s="15">
        <f>(((B$3*(G$3^2-A852^2)/A$6)+(D$6*D$3^2/C$6))^0.5)-(((B$3*(F$3^2-A852^2)/A$6)+(D$6*C$3^2/C$6))^0.5)</f>
        <v>0.46033644232612403</v>
      </c>
      <c r="D852" s="15">
        <f>((E$6*B$3*A$6)/(D$6*F$6^2))^0.5*((A852/(G$3^2-A852^2)^0.5)/(A852/(F$3^2-A852^2)^0.5))</f>
        <v>5.8836275408513226E-7</v>
      </c>
      <c r="E852" s="15">
        <f t="shared" si="78"/>
        <v>18.554607812828731</v>
      </c>
      <c r="F852" s="9">
        <f>(B$3/F$6)*((A852/(((B$3/A$6)*(G$3^2-A852^2))+(D$6*D$3^2/C$6))^0.5)-(A852/(((B$3/A$6)*(F$3^2-A852^2))+(D$6*C$3^2/C$6))^0.5))</f>
        <v>-6.6019631695931807E-9</v>
      </c>
      <c r="G852" s="9">
        <f t="shared" si="79"/>
        <v>-0.20819951051629054</v>
      </c>
      <c r="H852" s="9">
        <f>F$6*((D$6)/(E$6*B$3*A$6))^0.5*(((G$3^2-A852^2)^0.5-(G$3^2-G$6^2)^0.5-(G$3*LN((G$6*(G$3+(G$3^2-A852^2)^0.5))/(A852*(G$3+(G$3^2-G$6^2)^0.5)))))-((F$3^2-A852^2)^0.5-(F$3^2-G$6^2)^0.5-(F$3*LN((G$6*(F$3+(F$3^2-A852^2)^0.5))/(A852*(F$3+(F$3^2-G$6^2)^0.5))))))</f>
        <v>-2764165.1929261275</v>
      </c>
      <c r="I852" s="15">
        <f t="shared" si="80"/>
        <v>-8.765110327645001E-2</v>
      </c>
      <c r="J852" s="9">
        <f>X$3*(((B$10-A852^2)^0.5-(B$10-H$6^2)^0.5-(B$10^0.5*LN((H$6/A852)*((B$10^0.5+(B$10-A852^2)^0.5)/(B$10^0.5+(B$10-A852^2)^0.5)))))-((A$10-A852^2)^0.5-(A$10-H$6^2)^0.5-(A$10^0.5*LN((H$6/A852)*((A$10^0.5+(A$10-A852^2)^0.5)/(A$10^0.5+(A$10-A852^2)^0.5))))))</f>
        <v>44247031.171698824</v>
      </c>
      <c r="K852" s="15">
        <f t="shared" si="81"/>
        <v>1.4030641543537172</v>
      </c>
      <c r="L852" s="9">
        <f>((X$3*((B$10-B$14^2)^0.5-(B$10-H$6^2)^0.5-(B$10^0.5*LN((H$6/B$14)*((B$10^0.5+(B$10-B$14^2)^0.5)/(B$10^0.5+(B$10-B$14^2)^0.5))))))+(F$6*((D$6)/(E$6*B$3*A$6))^0.5*((G$3^2-A852^2)^0.5-(G$3^2-B$14^2)^0.5-(G$3*LN((B$14*(G$3+(G$3^2-A852^2)^0.5))/(A852*(G$3+(G$3^2-B$14^2)^0.5)))))))-((X$3*((A$10-A$14^2)^0.5-(A$10-H$6^2)^0.5-(A$10^0.5*LN((H$6/A$14)*((A$10^0.5+(A$10-A$14^2)^0.5)/(A$10^0.5+(A$10-A$14^2)^0.5))))))+(F$6*((D$6)/(E$6*B$3*A$6))^0.5*((F$3^2-A852^2)^0.5-(F$3^2-A$14^2)^0.5-(F$3*LN((A$14*(F$3+(F$3^2-A852^2)^0.5))/(A852*(F$3+(F$3^2-A$14^2)^0.5)))))))</f>
        <v>40163901.301435471</v>
      </c>
      <c r="M852" s="15">
        <f t="shared" si="82"/>
        <v>1.2735889555249704</v>
      </c>
    </row>
    <row r="853" spans="1:13" x14ac:dyDescent="0.25">
      <c r="A853">
        <f t="shared" si="83"/>
        <v>835</v>
      </c>
      <c r="B853" s="15">
        <f>E$3+(((E$6*B$3)/(D$6*A$6))^0.5*((G$3^2-A853^2)^0.5-(F$3^2-A853^2)^0.5))</f>
        <v>0.45096852802362669</v>
      </c>
      <c r="C853" s="15">
        <f>(((B$3*(G$3^2-A853^2)/A$6)+(D$6*D$3^2/C$6))^0.5)-(((B$3*(F$3^2-A853^2)/A$6)+(D$6*C$3^2/C$6))^0.5)</f>
        <v>0.4603595647923342</v>
      </c>
      <c r="D853" s="15">
        <f>((E$6*B$3*A$6)/(D$6*F$6^2))^0.5*((A853/(G$3^2-A853^2)^0.5)/(A853/(F$3^2-A853^2)^0.5))</f>
        <v>5.8851946050596913E-7</v>
      </c>
      <c r="E853" s="15">
        <f t="shared" si="78"/>
        <v>18.559549706516243</v>
      </c>
      <c r="F853" s="9">
        <f>(B$3/F$6)*((A853/(((B$3/A$6)*(G$3^2-A853^2))+(D$6*D$3^2/C$6))^0.5)-(A853/(((B$3/A$6)*(F$3^2-A853^2))+(D$6*C$3^2/C$6))^0.5))</f>
        <v>-6.6108753019695158E-9</v>
      </c>
      <c r="G853" s="9">
        <f t="shared" si="79"/>
        <v>-0.20848056352291064</v>
      </c>
      <c r="H853" s="9">
        <f>F$6*((D$6)/(E$6*B$3*A$6))^0.5*(((G$3^2-A853^2)^0.5-(G$3^2-G$6^2)^0.5-(G$3*LN((G$6*(G$3+(G$3^2-A853^2)^0.5))/(A853*(G$3+(G$3^2-G$6^2)^0.5)))))-((F$3^2-A853^2)^0.5-(F$3^2-G$6^2)^0.5-(F$3*LN((G$6*(F$3+(F$3^2-A853^2)^0.5))/(A853*(F$3+(F$3^2-G$6^2)^0.5))))))</f>
        <v>-2817267.2504156223</v>
      </c>
      <c r="I853" s="15">
        <f t="shared" si="80"/>
        <v>-8.9334958473351794E-2</v>
      </c>
      <c r="J853" s="9">
        <f>X$3*(((B$10-A853^2)^0.5-(B$10-H$6^2)^0.5-(B$10^0.5*LN((H$6/A853)*((B$10^0.5+(B$10-A853^2)^0.5)/(B$10^0.5+(B$10-A853^2)^0.5)))))-((A$10-A853^2)^0.5-(A$10-H$6^2)^0.5-(A$10^0.5*LN((H$6/A853)*((A$10^0.5+(A$10-A853^2)^0.5)/(A$10^0.5+(A$10-A853^2)^0.5))))))</f>
        <v>44259471.822900183</v>
      </c>
      <c r="K853" s="15">
        <f t="shared" si="81"/>
        <v>1.4034586448154549</v>
      </c>
      <c r="L853" s="9">
        <f>((X$3*((B$10-B$14^2)^0.5-(B$10-H$6^2)^0.5-(B$10^0.5*LN((H$6/B$14)*((B$10^0.5+(B$10-B$14^2)^0.5)/(B$10^0.5+(B$10-B$14^2)^0.5))))))+(F$6*((D$6)/(E$6*B$3*A$6))^0.5*((G$3^2-A853^2)^0.5-(G$3^2-B$14^2)^0.5-(G$3*LN((B$14*(G$3+(G$3^2-A853^2)^0.5))/(A853*(G$3+(G$3^2-B$14^2)^0.5)))))))-((X$3*((A$10-A$14^2)^0.5-(A$10-H$6^2)^0.5-(A$10^0.5*LN((H$6/A$14)*((A$10^0.5+(A$10-A$14^2)^0.5)/(A$10^0.5+(A$10-A$14^2)^0.5))))))+(F$6*((D$6)/(E$6*B$3*A$6))^0.5*((F$3^2-A853^2)^0.5-(F$3^2-A$14^2)^0.5-(F$3*LN((A$14*(F$3+(F$3^2-A853^2)^0.5))/(A853*(F$3+(F$3^2-A$14^2)^0.5)))))))</f>
        <v>40110799.243945122</v>
      </c>
      <c r="M853" s="15">
        <f t="shared" si="82"/>
        <v>1.2719051003280417</v>
      </c>
    </row>
    <row r="854" spans="1:13" x14ac:dyDescent="0.25">
      <c r="A854">
        <f t="shared" si="83"/>
        <v>836</v>
      </c>
      <c r="B854" s="15">
        <f>E$3+(((E$6*B$3)/(D$6*A$6))^0.5*((G$3^2-A854^2)^0.5-(F$3^2-A854^2)^0.5))</f>
        <v>0.45082618709123551</v>
      </c>
      <c r="C854" s="15">
        <f>(((B$3*(G$3^2-A854^2)/A$6)+(D$6*D$3^2/C$6))^0.5)-(((B$3*(F$3^2-A854^2)/A$6)+(D$6*C$3^2/C$6))^0.5)</f>
        <v>0.46038271845770851</v>
      </c>
      <c r="D854" s="15">
        <f>((E$6*B$3*A$6)/(D$6*F$6^2))^0.5*((A854/(G$3^2-A854^2)^0.5)/(A854/(F$3^2-A854^2)^0.5))</f>
        <v>5.8867822266478551E-7</v>
      </c>
      <c r="E854" s="15">
        <f t="shared" si="78"/>
        <v>18.564556429956674</v>
      </c>
      <c r="F854" s="9">
        <f>(B$3/F$6)*((A854/(((B$3/A$6)*(G$3^2-A854^2))+(D$6*D$3^2/C$6))^0.5)-(A854/(((B$3/A$6)*(F$3^2-A854^2))+(D$6*C$3^2/C$6))^0.5))</f>
        <v>-6.6197912662978812E-9</v>
      </c>
      <c r="G854" s="9">
        <f t="shared" si="79"/>
        <v>-0.20876173737397</v>
      </c>
      <c r="H854" s="9">
        <f>F$6*((D$6)/(E$6*B$3*A$6))^0.5*(((G$3^2-A854^2)^0.5-(G$3^2-G$6^2)^0.5-(G$3*LN((G$6*(G$3+(G$3^2-A854^2)^0.5))/(A854*(G$3+(G$3^2-G$6^2)^0.5)))))-((F$3^2-A854^2)^0.5-(F$3^2-G$6^2)^0.5-(F$3*LN((G$6*(F$3+(F$3^2-A854^2)^0.5))/(A854*(F$3+(F$3^2-G$6^2)^0.5))))))</f>
        <v>-2870459.1868907497</v>
      </c>
      <c r="I854" s="15">
        <f t="shared" si="80"/>
        <v>-9.1021663714191708E-2</v>
      </c>
      <c r="J854" s="9">
        <f>X$3*(((B$10-A854^2)^0.5-(B$10-H$6^2)^0.5-(B$10^0.5*LN((H$6/A854)*((B$10^0.5+(B$10-A854^2)^0.5)/(B$10^0.5+(B$10-A854^2)^0.5)))))-((A$10-A854^2)^0.5-(A$10-H$6^2)^0.5-(A$10^0.5*LN((H$6/A854)*((A$10^0.5+(A$10-A854^2)^0.5)/(A$10^0.5+(A$10-A854^2)^0.5))))))</f>
        <v>44271898.883690409</v>
      </c>
      <c r="K854" s="15">
        <f t="shared" si="81"/>
        <v>1.4038527043280824</v>
      </c>
      <c r="L854" s="9">
        <f>((X$3*((B$10-B$14^2)^0.5-(B$10-H$6^2)^0.5-(B$10^0.5*LN((H$6/B$14)*((B$10^0.5+(B$10-B$14^2)^0.5)/(B$10^0.5+(B$10-B$14^2)^0.5))))))+(F$6*((D$6)/(E$6*B$3*A$6))^0.5*((G$3^2-A854^2)^0.5-(G$3^2-B$14^2)^0.5-(G$3*LN((B$14*(G$3+(G$3^2-A854^2)^0.5))/(A854*(G$3+(G$3^2-B$14^2)^0.5)))))))-((X$3*((A$10-A$14^2)^0.5-(A$10-H$6^2)^0.5-(A$10^0.5*LN((H$6/A$14)*((A$10^0.5+(A$10-A$14^2)^0.5)/(A$10^0.5+(A$10-A$14^2)^0.5))))))+(F$6*((D$6)/(E$6*B$3*A$6))^0.5*((F$3^2-A854^2)^0.5-(F$3^2-A$14^2)^0.5-(F$3*LN((A$14*(F$3+(F$3^2-A854^2)^0.5))/(A854*(F$3+(F$3^2-A$14^2)^0.5)))))))</f>
        <v>40057607.307470322</v>
      </c>
      <c r="M854" s="15">
        <f t="shared" si="82"/>
        <v>1.2702183950872121</v>
      </c>
    </row>
    <row r="855" spans="1:13" x14ac:dyDescent="0.25">
      <c r="A855">
        <f t="shared" si="83"/>
        <v>837</v>
      </c>
      <c r="B855" s="15">
        <f>E$3+(((E$6*B$3)/(D$6*A$6))^0.5*((G$3^2-A855^2)^0.5-(F$3^2-A855^2)^0.5))</f>
        <v>0.4506824257208939</v>
      </c>
      <c r="C855" s="15">
        <f>(((B$3*(G$3^2-A855^2)/A$6)+(D$6*D$3^2/C$6))^0.5)-(((B$3*(F$3^2-A855^2)/A$6)+(D$6*C$3^2/C$6))^0.5)</f>
        <v>0.46040590333567621</v>
      </c>
      <c r="D855" s="15">
        <f>((E$6*B$3*A$6)/(D$6*F$6^2))^0.5*((A855/(G$3^2-A855^2)^0.5)/(A855/(F$3^2-A855^2)^0.5))</f>
        <v>5.8883908095039995E-7</v>
      </c>
      <c r="E855" s="15">
        <f t="shared" si="78"/>
        <v>18.569629256851812</v>
      </c>
      <c r="F855" s="9">
        <f>(B$3/F$6)*((A855/(((B$3/A$6)*(G$3^2-A855^2))+(D$6*D$3^2/C$6))^0.5)-(A855/(((B$3/A$6)*(F$3^2-A855^2))+(D$6*C$3^2/C$6))^0.5))</f>
        <v>-6.6287110687593792E-9</v>
      </c>
      <c r="G855" s="9">
        <f t="shared" si="79"/>
        <v>-0.20904303226439577</v>
      </c>
      <c r="H855" s="9">
        <f>F$6*((D$6)/(E$6*B$3*A$6))^0.5*(((G$3^2-A855^2)^0.5-(G$3^2-G$6^2)^0.5-(G$3*LN((G$6*(G$3+(G$3^2-A855^2)^0.5))/(A855*(G$3+(G$3^2-G$6^2)^0.5)))))-((F$3^2-A855^2)^0.5-(F$3^2-G$6^2)^0.5-(F$3*LN((G$6*(F$3+(F$3^2-A855^2)^0.5))/(A855*(F$3+(F$3^2-G$6^2)^0.5))))))</f>
        <v>-2923742.3121713665</v>
      </c>
      <c r="I855" s="15">
        <f t="shared" si="80"/>
        <v>-9.2711260533084941E-2</v>
      </c>
      <c r="J855" s="9">
        <f>X$3*(((B$10-A855^2)^0.5-(B$10-H$6^2)^0.5-(B$10^0.5*LN((H$6/A855)*((B$10^0.5+(B$10-A855^2)^0.5)/(B$10^0.5+(B$10-A855^2)^0.5)))))-((A$10-A855^2)^0.5-(A$10-H$6^2)^0.5-(A$10^0.5*LN((H$6/A855)*((A$10^0.5+(A$10-A855^2)^0.5)/(A$10^0.5+(A$10-A855^2)^0.5))))))</f>
        <v>44284312.38850566</v>
      </c>
      <c r="K855" s="15">
        <f t="shared" si="81"/>
        <v>1.4042463339835636</v>
      </c>
      <c r="L855" s="9">
        <f>((X$3*((B$10-B$14^2)^0.5-(B$10-H$6^2)^0.5-(B$10^0.5*LN((H$6/B$14)*((B$10^0.5+(B$10-B$14^2)^0.5)/(B$10^0.5+(B$10-B$14^2)^0.5))))))+(F$6*((D$6)/(E$6*B$3*A$6))^0.5*((G$3^2-A855^2)^0.5-(G$3^2-B$14^2)^0.5-(G$3*LN((B$14*(G$3+(G$3^2-A855^2)^0.5))/(A855*(G$3+(G$3^2-B$14^2)^0.5)))))))-((X$3*((A$10-A$14^2)^0.5-(A$10-H$6^2)^0.5-(A$10^0.5*LN((H$6/A$14)*((A$10^0.5+(A$10-A$14^2)^0.5)/(A$10^0.5+(A$10-A$14^2)^0.5))))))+(F$6*((D$6)/(E$6*B$3*A$6))^0.5*((F$3^2-A855^2)^0.5-(F$3^2-A$14^2)^0.5-(F$3*LN((A$14*(F$3+(F$3^2-A855^2)^0.5))/(A855*(F$3+(F$3^2-A$14^2)^0.5)))))))</f>
        <v>40004324.182189941</v>
      </c>
      <c r="M855" s="15">
        <f t="shared" si="82"/>
        <v>1.2685287982683264</v>
      </c>
    </row>
    <row r="856" spans="1:13" x14ac:dyDescent="0.25">
      <c r="A856">
        <f t="shared" si="83"/>
        <v>838</v>
      </c>
      <c r="B856" s="15">
        <f>E$3+(((E$6*B$3)/(D$6*A$6))^0.5*((G$3^2-A856^2)^0.5-(F$3^2-A856^2)^0.5))</f>
        <v>0.45053722097484317</v>
      </c>
      <c r="C856" s="15">
        <f>(((B$3*(G$3^2-A856^2)/A$6)+(D$6*D$3^2/C$6))^0.5)-(((B$3*(F$3^2-A856^2)/A$6)+(D$6*C$3^2/C$6))^0.5)</f>
        <v>0.46042911943967368</v>
      </c>
      <c r="D856" s="15">
        <f>((E$6*B$3*A$6)/(D$6*F$6^2))^0.5*((A856/(G$3^2-A856^2)^0.5)/(A856/(F$3^2-A856^2)^0.5))</f>
        <v>5.8900207681786357E-7</v>
      </c>
      <c r="E856" s="15">
        <f t="shared" si="78"/>
        <v>18.574769494528148</v>
      </c>
      <c r="F856" s="9">
        <f>(B$3/F$6)*((A856/(((B$3/A$6)*(G$3^2-A856^2))+(D$6*D$3^2/C$6))^0.5)-(A856/(((B$3/A$6)*(F$3^2-A856^2))+(D$6*C$3^2/C$6))^0.5))</f>
        <v>-6.6376347155402627E-9</v>
      </c>
      <c r="G856" s="9">
        <f t="shared" si="79"/>
        <v>-0.20932444838927775</v>
      </c>
      <c r="H856" s="9">
        <f>F$6*((D$6)/(E$6*B$3*A$6))^0.5*(((G$3^2-A856^2)^0.5-(G$3^2-G$6^2)^0.5-(G$3*LN((G$6*(G$3+(G$3^2-A856^2)^0.5))/(A856*(G$3+(G$3^2-G$6^2)^0.5)))))-((F$3^2-A856^2)^0.5-(F$3^2-G$6^2)^0.5-(F$3*LN((G$6*(F$3+(F$3^2-A856^2)^0.5))/(A856*(F$3+(F$3^2-G$6^2)^0.5))))))</f>
        <v>-2977117.9559033392</v>
      </c>
      <c r="I856" s="15">
        <f t="shared" si="80"/>
        <v>-9.4403791092825318E-2</v>
      </c>
      <c r="J856" s="9">
        <f>X$3*(((B$10-A856^2)^0.5-(B$10-H$6^2)^0.5-(B$10^0.5*LN((H$6/A856)*((B$10^0.5+(B$10-A856^2)^0.5)/(B$10^0.5+(B$10-A856^2)^0.5)))))-((A$10-A856^2)^0.5-(A$10-H$6^2)^0.5-(A$10^0.5*LN((H$6/A856)*((A$10^0.5+(A$10-A856^2)^0.5)/(A$10^0.5+(A$10-A856^2)^0.5))))))</f>
        <v>44296712.371660747</v>
      </c>
      <c r="K856" s="15">
        <f t="shared" si="81"/>
        <v>1.4046395348700136</v>
      </c>
      <c r="L856" s="9">
        <f>((X$3*((B$10-B$14^2)^0.5-(B$10-H$6^2)^0.5-(B$10^0.5*LN((H$6/B$14)*((B$10^0.5+(B$10-B$14^2)^0.5)/(B$10^0.5+(B$10-B$14^2)^0.5))))))+(F$6*((D$6)/(E$6*B$3*A$6))^0.5*((G$3^2-A856^2)^0.5-(G$3^2-B$14^2)^0.5-(G$3*LN((B$14*(G$3+(G$3^2-A856^2)^0.5))/(A856*(G$3+(G$3^2-B$14^2)^0.5)))))))-((X$3*((A$10-A$14^2)^0.5-(A$10-H$6^2)^0.5-(A$10^0.5*LN((H$6/A$14)*((A$10^0.5+(A$10-A$14^2)^0.5)/(A$10^0.5+(A$10-A$14^2)^0.5))))))+(F$6*((D$6)/(E$6*B$3*A$6))^0.5*((F$3^2-A856^2)^0.5-(F$3^2-A$14^2)^0.5-(F$3*LN((A$14*(F$3+(F$3^2-A856^2)^0.5))/(A856*(F$3+(F$3^2-A$14^2)^0.5)))))))</f>
        <v>39950948.53845787</v>
      </c>
      <c r="M856" s="15">
        <f t="shared" si="82"/>
        <v>1.2668362677085829</v>
      </c>
    </row>
    <row r="857" spans="1:13" x14ac:dyDescent="0.25">
      <c r="A857">
        <f t="shared" si="83"/>
        <v>839</v>
      </c>
      <c r="B857" s="15">
        <f>E$3+(((E$6*B$3)/(D$6*A$6))^0.5*((G$3^2-A857^2)^0.5-(F$3^2-A857^2)^0.5))</f>
        <v>0.45039054939306716</v>
      </c>
      <c r="C857" s="15">
        <f>(((B$3*(G$3^2-A857^2)/A$6)+(D$6*D$3^2/C$6))^0.5)-(((B$3*(F$3^2-A857^2)/A$6)+(D$6*C$3^2/C$6))^0.5)</f>
        <v>0.46045236678317991</v>
      </c>
      <c r="D857" s="15">
        <f>((E$6*B$3*A$6)/(D$6*F$6^2))^0.5*((A857/(G$3^2-A857^2)^0.5)/(A857/(F$3^2-A857^2)^0.5))</f>
        <v>5.8916725282389107E-7</v>
      </c>
      <c r="E857" s="15">
        <f t="shared" si="78"/>
        <v>18.579978485054227</v>
      </c>
      <c r="F857" s="9">
        <f>(B$3/F$6)*((A857/(((B$3/A$6)*(G$3^2-A857^2))+(D$6*D$3^2/C$6))^0.5)-(A857/(((B$3/A$6)*(F$3^2-A857^2))+(D$6*C$3^2/C$6))^0.5))</f>
        <v>-6.6465622128353129E-9</v>
      </c>
      <c r="G857" s="9">
        <f t="shared" si="79"/>
        <v>-0.20960598594397442</v>
      </c>
      <c r="H857" s="9">
        <f>F$6*((D$6)/(E$6*B$3*A$6))^0.5*(((G$3^2-A857^2)^0.5-(G$3^2-G$6^2)^0.5-(G$3*LN((G$6*(G$3+(G$3^2-A857^2)^0.5))/(A857*(G$3+(G$3^2-G$6^2)^0.5)))))-((F$3^2-A857^2)^0.5-(F$3^2-G$6^2)^0.5-(F$3*LN((G$6*(F$3+(F$3^2-A857^2)^0.5))/(A857*(F$3+(F$3^2-G$6^2)^0.5))))))</f>
        <v>-3030587.4680114393</v>
      </c>
      <c r="I857" s="15">
        <f t="shared" si="80"/>
        <v>-9.6099298199246549E-2</v>
      </c>
      <c r="J857" s="9">
        <f>X$3*(((B$10-A857^2)^0.5-(B$10-H$6^2)^0.5-(B$10^0.5*LN((H$6/A857)*((B$10^0.5+(B$10-A857^2)^0.5)/(B$10^0.5+(B$10-A857^2)^0.5)))))-((A$10-A857^2)^0.5-(A$10-H$6^2)^0.5-(A$10^0.5*LN((H$6/A857)*((A$10^0.5+(A$10-A857^2)^0.5)/(A$10^0.5+(A$10-A857^2)^0.5))))))</f>
        <v>44309098.867349118</v>
      </c>
      <c r="K857" s="15">
        <f t="shared" si="81"/>
        <v>1.4050323080716995</v>
      </c>
      <c r="L857" s="9">
        <f>((X$3*((B$10-B$14^2)^0.5-(B$10-H$6^2)^0.5-(B$10^0.5*LN((H$6/B$14)*((B$10^0.5+(B$10-B$14^2)^0.5)/(B$10^0.5+(B$10-B$14^2)^0.5))))))+(F$6*((D$6)/(E$6*B$3*A$6))^0.5*((G$3^2-A857^2)^0.5-(G$3^2-B$14^2)^0.5-(G$3*LN((B$14*(G$3+(G$3^2-A857^2)^0.5))/(A857*(G$3+(G$3^2-B$14^2)^0.5)))))))-((X$3*((A$10-A$14^2)^0.5-(A$10-H$6^2)^0.5-(A$10^0.5*LN((H$6/A$14)*((A$10^0.5+(A$10-A$14^2)^0.5)/(A$10^0.5+(A$10-A$14^2)^0.5))))))+(F$6*((D$6)/(E$6*B$3*A$6))^0.5*((F$3^2-A857^2)^0.5-(F$3^2-A$14^2)^0.5-(F$3*LN((A$14*(F$3+(F$3^2-A857^2)^0.5))/(A857*(F$3+(F$3^2-A$14^2)^0.5)))))))</f>
        <v>39897479.026350021</v>
      </c>
      <c r="M857" s="15">
        <f t="shared" si="82"/>
        <v>1.2651407606021696</v>
      </c>
    </row>
    <row r="858" spans="1:13" x14ac:dyDescent="0.25">
      <c r="A858">
        <f t="shared" si="83"/>
        <v>840</v>
      </c>
      <c r="B858" s="15">
        <f>E$3+(((E$6*B$3)/(D$6*A$6))^0.5*((G$3^2-A858^2)^0.5-(F$3^2-A858^2)^0.5))</f>
        <v>0.45024238697791041</v>
      </c>
      <c r="C858" s="15">
        <f>(((B$3*(G$3^2-A858^2)/A$6)+(D$6*D$3^2/C$6))^0.5)-(((B$3*(F$3^2-A858^2)/A$6)+(D$6*C$3^2/C$6))^0.5)</f>
        <v>0.46047564537966679</v>
      </c>
      <c r="D858" s="15">
        <f>((E$6*B$3*A$6)/(D$6*F$6^2))^0.5*((A858/(G$3^2-A858^2)^0.5)/(A858/(F$3^2-A858^2)^0.5))</f>
        <v>5.8933465266371621E-7</v>
      </c>
      <c r="E858" s="15">
        <f t="shared" si="78"/>
        <v>18.585257606402955</v>
      </c>
      <c r="F858" s="9">
        <f>(B$3/F$6)*((A858/(((B$3/A$6)*(G$3^2-A858^2))+(D$6*D$3^2/C$6))^0.5)-(A858/(((B$3/A$6)*(F$3^2-A858^2))+(D$6*C$3^2/C$6))^0.5))</f>
        <v>-6.6554935668439789E-9</v>
      </c>
      <c r="G858" s="9">
        <f t="shared" si="79"/>
        <v>-0.20988764512399169</v>
      </c>
      <c r="H858" s="9">
        <f>F$6*((D$6)/(E$6*B$3*A$6))^0.5*(((G$3^2-A858^2)^0.5-(G$3^2-G$6^2)^0.5-(G$3*LN((G$6*(G$3+(G$3^2-A858^2)^0.5))/(A858*(G$3+(G$3^2-G$6^2)^0.5)))))-((F$3^2-A858^2)^0.5-(F$3^2-G$6^2)^0.5-(F$3*LN((G$6*(F$3+(F$3^2-A858^2)^0.5))/(A858*(F$3+(F$3^2-G$6^2)^0.5))))))</f>
        <v>-3084152.2191796028</v>
      </c>
      <c r="I858" s="15">
        <f t="shared" si="80"/>
        <v>-9.7797825316451134E-2</v>
      </c>
      <c r="J858" s="9">
        <f>X$3*(((B$10-A858^2)^0.5-(B$10-H$6^2)^0.5-(B$10^0.5*LN((H$6/A858)*((B$10^0.5+(B$10-A858^2)^0.5)/(B$10^0.5+(B$10-A858^2)^0.5)))))-((A$10-A858^2)^0.5-(A$10-H$6^2)^0.5-(A$10^0.5*LN((H$6/A858)*((A$10^0.5+(A$10-A858^2)^0.5)/(A$10^0.5+(A$10-A858^2)^0.5))))))</f>
        <v>44321471.909642905</v>
      </c>
      <c r="K858" s="15">
        <f t="shared" si="81"/>
        <v>1.4054246546690419</v>
      </c>
      <c r="L858" s="9">
        <f>((X$3*((B$10-B$14^2)^0.5-(B$10-H$6^2)^0.5-(B$10^0.5*LN((H$6/B$14)*((B$10^0.5+(B$10-B$14^2)^0.5)/(B$10^0.5+(B$10-B$14^2)^0.5))))))+(F$6*((D$6)/(E$6*B$3*A$6))^0.5*((G$3^2-A858^2)^0.5-(G$3^2-B$14^2)^0.5-(G$3*LN((B$14*(G$3+(G$3^2-A858^2)^0.5))/(A858*(G$3+(G$3^2-B$14^2)^0.5)))))))-((X$3*((A$10-A$14^2)^0.5-(A$10-H$6^2)^0.5-(A$10^0.5*LN((H$6/A$14)*((A$10^0.5+(A$10-A$14^2)^0.5)/(A$10^0.5+(A$10-A$14^2)^0.5))))))+(F$6*((D$6)/(E$6*B$3*A$6))^0.5*((F$3^2-A858^2)^0.5-(F$3^2-A$14^2)^0.5-(F$3*LN((A$14*(F$3+(F$3^2-A858^2)^0.5))/(A858*(F$3+(F$3^2-A$14^2)^0.5)))))))</f>
        <v>39843914.275182724</v>
      </c>
      <c r="M858" s="15">
        <f t="shared" si="82"/>
        <v>1.2634422334849926</v>
      </c>
    </row>
    <row r="859" spans="1:13" x14ac:dyDescent="0.25">
      <c r="A859">
        <f t="shared" si="83"/>
        <v>841</v>
      </c>
      <c r="B859" s="15">
        <f>E$3+(((E$6*B$3)/(D$6*A$6))^0.5*((G$3^2-A859^2)^0.5-(F$3^2-A859^2)^0.5))</f>
        <v>0.45009270917813982</v>
      </c>
      <c r="C859" s="15">
        <f>(((B$3*(G$3^2-A859^2)/A$6)+(D$6*D$3^2/C$6))^0.5)-(((B$3*(F$3^2-A859^2)/A$6)+(D$6*C$3^2/C$6))^0.5)</f>
        <v>0.46049895524264883</v>
      </c>
      <c r="D859" s="15">
        <f>((E$6*B$3*A$6)/(D$6*F$6^2))^0.5*((A859/(G$3^2-A859^2)^0.5)/(A859/(F$3^2-A859^2)^0.5))</f>
        <v>5.8950432120943613E-7</v>
      </c>
      <c r="E859" s="15">
        <f t="shared" si="78"/>
        <v>18.590608273660777</v>
      </c>
      <c r="F859" s="9">
        <f>(B$3/F$6)*((A859/(((B$3/A$6)*(G$3^2-A859^2))+(D$6*D$3^2/C$6))^0.5)-(A859/(((B$3/A$6)*(F$3^2-A859^2))+(D$6*C$3^2/C$6))^0.5))</f>
        <v>-6.6644287837734365E-9</v>
      </c>
      <c r="G859" s="9">
        <f t="shared" si="79"/>
        <v>-0.21016942612507908</v>
      </c>
      <c r="H859" s="9">
        <f>F$6*((D$6)/(E$6*B$3*A$6))^0.5*(((G$3^2-A859^2)^0.5-(G$3^2-G$6^2)^0.5-(G$3*LN((G$6*(G$3+(G$3^2-A859^2)^0.5))/(A859*(G$3+(G$3^2-G$6^2)^0.5)))))-((F$3^2-A859^2)^0.5-(F$3^2-G$6^2)^0.5-(F$3*LN((G$6*(F$3+(F$3^2-A859^2)^0.5))/(A859*(F$3+(F$3^2-G$6^2)^0.5))))))</f>
        <v>-3137813.6013360997</v>
      </c>
      <c r="I859" s="15">
        <f t="shared" si="80"/>
        <v>-9.9499416582194938E-2</v>
      </c>
      <c r="J859" s="9">
        <f>X$3*(((B$10-A859^2)^0.5-(B$10-H$6^2)^0.5-(B$10^0.5*LN((H$6/A859)*((B$10^0.5+(B$10-A859^2)^0.5)/(B$10^0.5+(B$10-A859^2)^0.5)))))-((A$10-A859^2)^0.5-(A$10-H$6^2)^0.5-(A$10^0.5*LN((H$6/A859)*((A$10^0.5+(A$10-A859^2)^0.5)/(A$10^0.5+(A$10-A859^2)^0.5))))))</f>
        <v>44333831.53249488</v>
      </c>
      <c r="K859" s="15">
        <f t="shared" si="81"/>
        <v>1.4058165757386758</v>
      </c>
      <c r="L859" s="9">
        <f>((X$3*((B$10-B$14^2)^0.5-(B$10-H$6^2)^0.5-(B$10^0.5*LN((H$6/B$14)*((B$10^0.5+(B$10-B$14^2)^0.5)/(B$10^0.5+(B$10-B$14^2)^0.5))))))+(F$6*((D$6)/(E$6*B$3*A$6))^0.5*((G$3^2-A859^2)^0.5-(G$3^2-B$14^2)^0.5-(G$3*LN((B$14*(G$3+(G$3^2-A859^2)^0.5))/(A859*(G$3+(G$3^2-B$14^2)^0.5)))))))-((X$3*((A$10-A$14^2)^0.5-(A$10-H$6^2)^0.5-(A$10^0.5*LN((H$6/A$14)*((A$10^0.5+(A$10-A$14^2)^0.5)/(A$10^0.5+(A$10-A$14^2)^0.5))))))+(F$6*((D$6)/(E$6*B$3*A$6))^0.5*((F$3^2-A859^2)^0.5-(F$3^2-A$14^2)^0.5-(F$3*LN((A$14*(F$3+(F$3^2-A859^2)^0.5))/(A859*(F$3+(F$3^2-A$14^2)^0.5)))))))</f>
        <v>39790252.893025398</v>
      </c>
      <c r="M859" s="15">
        <f t="shared" si="82"/>
        <v>1.2617406422192223</v>
      </c>
    </row>
    <row r="860" spans="1:13" x14ac:dyDescent="0.25">
      <c r="A860">
        <f t="shared" si="83"/>
        <v>842</v>
      </c>
      <c r="B860" s="15">
        <f>E$3+(((E$6*B$3)/(D$6*A$6))^0.5*((G$3^2-A860^2)^0.5-(F$3^2-A860^2)^0.5))</f>
        <v>0.44994149087242324</v>
      </c>
      <c r="C860" s="15">
        <f>(((B$3*(G$3^2-A860^2)/A$6)+(D$6*D$3^2/C$6))^0.5)-(((B$3*(F$3^2-A860^2)/A$6)+(D$6*C$3^2/C$6))^0.5)</f>
        <v>0.46052229638566189</v>
      </c>
      <c r="D860" s="15">
        <f>((E$6*B$3*A$6)/(D$6*F$6^2))^0.5*((A860/(G$3^2-A860^2)^0.5)/(A860/(F$3^2-A860^2)^0.5))</f>
        <v>5.8967630454991767E-7</v>
      </c>
      <c r="E860" s="15">
        <f t="shared" si="78"/>
        <v>18.596031940286203</v>
      </c>
      <c r="F860" s="9">
        <f>(B$3/F$6)*((A860/(((B$3/A$6)*(G$3^2-A860^2))+(D$6*D$3^2/C$6))^0.5)-(A860/(((B$3/A$6)*(F$3^2-A860^2))+(D$6*C$3^2/C$6))^0.5))</f>
        <v>-6.6733678698366524E-9</v>
      </c>
      <c r="G860" s="9">
        <f t="shared" si="79"/>
        <v>-0.21045132914316869</v>
      </c>
      <c r="H860" s="9">
        <f>F$6*((D$6)/(E$6*B$3*A$6))^0.5*(((G$3^2-A860^2)^0.5-(G$3^2-G$6^2)^0.5-(G$3*LN((G$6*(G$3+(G$3^2-A860^2)^0.5))/(A860*(G$3+(G$3^2-G$6^2)^0.5)))))-((F$3^2-A860^2)^0.5-(F$3^2-G$6^2)^0.5-(F$3*LN((G$6*(F$3+(F$3^2-A860^2)^0.5))/(A860*(F$3+(F$3^2-G$6^2)^0.5))))))</f>
        <v>-3191573.0281608854</v>
      </c>
      <c r="I860" s="15">
        <f t="shared" si="80"/>
        <v>-0.10120411682397532</v>
      </c>
      <c r="J860" s="9">
        <f>X$3*(((B$10-A860^2)^0.5-(B$10-H$6^2)^0.5-(B$10^0.5*LN((H$6/A860)*((B$10^0.5+(B$10-A860^2)^0.5)/(B$10^0.5+(B$10-A860^2)^0.5)))))-((A$10-A860^2)^0.5-(A$10-H$6^2)^0.5-(A$10^0.5*LN((H$6/A860)*((A$10^0.5+(A$10-A860^2)^0.5)/(A$10^0.5+(A$10-A860^2)^0.5))))))</f>
        <v>44346177.769739531</v>
      </c>
      <c r="K860" s="15">
        <f t="shared" si="81"/>
        <v>1.406208072353486</v>
      </c>
      <c r="L860" s="9">
        <f>((X$3*((B$10-B$14^2)^0.5-(B$10-H$6^2)^0.5-(B$10^0.5*LN((H$6/B$14)*((B$10^0.5+(B$10-B$14^2)^0.5)/(B$10^0.5+(B$10-B$14^2)^0.5))))))+(F$6*((D$6)/(E$6*B$3*A$6))^0.5*((G$3^2-A860^2)^0.5-(G$3^2-B$14^2)^0.5-(G$3*LN((B$14*(G$3+(G$3^2-A860^2)^0.5))/(A860*(G$3+(G$3^2-B$14^2)^0.5)))))))-((X$3*((A$10-A$14^2)^0.5-(A$10-H$6^2)^0.5-(A$10^0.5*LN((H$6/A$14)*((A$10^0.5+(A$10-A$14^2)^0.5)/(A$10^0.5+(A$10-A$14^2)^0.5))))))+(F$6*((D$6)/(E$6*B$3*A$6))^0.5*((F$3^2-A860^2)^0.5-(F$3^2-A$14^2)^0.5-(F$3*LN((A$14*(F$3+(F$3^2-A860^2)^0.5))/(A860*(F$3+(F$3^2-A$14^2)^0.5)))))))</f>
        <v>39736493.466200829</v>
      </c>
      <c r="M860" s="15">
        <f t="shared" si="82"/>
        <v>1.2600359419774489</v>
      </c>
    </row>
    <row r="861" spans="1:13" x14ac:dyDescent="0.25">
      <c r="A861">
        <f t="shared" si="83"/>
        <v>843</v>
      </c>
      <c r="B861" s="15">
        <f>E$3+(((E$6*B$3)/(D$6*A$6))^0.5*((G$3^2-A861^2)^0.5-(F$3^2-A861^2)^0.5))</f>
        <v>0.44978870635220342</v>
      </c>
      <c r="C861" s="15">
        <f>(((B$3*(G$3^2-A861^2)/A$6)+(D$6*D$3^2/C$6))^0.5)-(((B$3*(F$3^2-A861^2)/A$6)+(D$6*C$3^2/C$6))^0.5)</f>
        <v>0.460545668822256</v>
      </c>
      <c r="D861" s="15">
        <f>((E$6*B$3*A$6)/(D$6*F$6^2))^0.5*((A861/(G$3^2-A861^2)^0.5)/(A861/(F$3^2-A861^2)^0.5))</f>
        <v>5.8985065003233811E-7</v>
      </c>
      <c r="E861" s="15">
        <f t="shared" si="78"/>
        <v>18.601530099419815</v>
      </c>
      <c r="F861" s="9">
        <f>(B$3/F$6)*((A861/(((B$3/A$6)*(G$3^2-A861^2))+(D$6*D$3^2/C$6))^0.5)-(A861/(((B$3/A$6)*(F$3^2-A861^2))+(D$6*C$3^2/C$6))^0.5))</f>
        <v>-6.6823108312538371E-9</v>
      </c>
      <c r="G861" s="9">
        <f t="shared" si="79"/>
        <v>-0.21073335437442103</v>
      </c>
      <c r="H861" s="9">
        <f>F$6*((D$6)/(E$6*B$3*A$6))^0.5*(((G$3^2-A861^2)^0.5-(G$3^2-G$6^2)^0.5-(G$3*LN((G$6*(G$3+(G$3^2-A861^2)^0.5))/(A861*(G$3+(G$3^2-G$6^2)^0.5)))))-((F$3^2-A861^2)^0.5-(F$3^2-G$6^2)^0.5-(F$3*LN((G$6*(F$3+(F$3^2-A861^2)^0.5))/(A861*(F$3+(F$3^2-G$6^2)^0.5))))))</f>
        <v>-3245431.9355983348</v>
      </c>
      <c r="I861" s="15">
        <f t="shared" si="80"/>
        <v>-0.10291197157528967</v>
      </c>
      <c r="J861" s="9">
        <f>X$3*(((B$10-A861^2)^0.5-(B$10-H$6^2)^0.5-(B$10^0.5*LN((H$6/A861)*((B$10^0.5+(B$10-A861^2)^0.5)/(B$10^0.5+(B$10-A861^2)^0.5)))))-((A$10-A861^2)^0.5-(A$10-H$6^2)^0.5-(A$10^0.5*LN((H$6/A861)*((A$10^0.5+(A$10-A861^2)^0.5)/(A$10^0.5+(A$10-A861^2)^0.5))))))</f>
        <v>44358510.655090995</v>
      </c>
      <c r="K861" s="15">
        <f t="shared" si="81"/>
        <v>1.4065991455825404</v>
      </c>
      <c r="L861" s="9">
        <f>((X$3*((B$10-B$14^2)^0.5-(B$10-H$6^2)^0.5-(B$10^0.5*LN((H$6/B$14)*((B$10^0.5+(B$10-B$14^2)^0.5)/(B$10^0.5+(B$10-B$14^2)^0.5))))))+(F$6*((D$6)/(E$6*B$3*A$6))^0.5*((G$3^2-A861^2)^0.5-(G$3^2-B$14^2)^0.5-(G$3*LN((B$14*(G$3+(G$3^2-A861^2)^0.5))/(A861*(G$3+(G$3^2-B$14^2)^0.5)))))))-((X$3*((A$10-A$14^2)^0.5-(A$10-H$6^2)^0.5-(A$10^0.5*LN((H$6/A$14)*((A$10^0.5+(A$10-A$14^2)^0.5)/(A$10^0.5+(A$10-A$14^2)^0.5))))))+(F$6*((D$6)/(E$6*B$3*A$6))^0.5*((F$3^2-A861^2)^0.5-(F$3^2-A$14^2)^0.5-(F$3*LN((A$14*(F$3+(F$3^2-A861^2)^0.5))/(A861*(F$3+(F$3^2-A$14^2)^0.5)))))))</f>
        <v>39682634.558763504</v>
      </c>
      <c r="M861" s="15">
        <f t="shared" si="82"/>
        <v>1.2583280872261384</v>
      </c>
    </row>
    <row r="862" spans="1:13" x14ac:dyDescent="0.25">
      <c r="A862">
        <f t="shared" si="83"/>
        <v>844</v>
      </c>
      <c r="B862" s="15">
        <f>E$3+(((E$6*B$3)/(D$6*A$6))^0.5*((G$3^2-A862^2)^0.5-(F$3^2-A862^2)^0.5))</f>
        <v>0.44963432930393599</v>
      </c>
      <c r="C862" s="15">
        <f>(((B$3*(G$3^2-A862^2)/A$6)+(D$6*D$3^2/C$6))^0.5)-(((B$3*(F$3^2-A862^2)/A$6)+(D$6*C$3^2/C$6))^0.5)</f>
        <v>0.46056907256600965</v>
      </c>
      <c r="D862" s="15">
        <f>((E$6*B$3*A$6)/(D$6*F$6^2))^0.5*((A862/(G$3^2-A862^2)^0.5)/(A862/(F$3^2-A862^2)^0.5))</f>
        <v>5.9002740630544216E-7</v>
      </c>
      <c r="E862" s="15">
        <f t="shared" si="78"/>
        <v>18.607104285248425</v>
      </c>
      <c r="F862" s="9">
        <f>(B$3/F$6)*((A862/(((B$3/A$6)*(G$3^2-A862^2))+(D$6*D$3^2/C$6))^0.5)-(A862/(((B$3/A$6)*(F$3^2-A862^2))+(D$6*C$3^2/C$6))^0.5))</f>
        <v>-6.6912576742511559E-9</v>
      </c>
      <c r="G862" s="9">
        <f t="shared" si="79"/>
        <v>-0.21101550201518446</v>
      </c>
      <c r="H862" s="9">
        <f>F$6*((D$6)/(E$6*B$3*A$6))^0.5*(((G$3^2-A862^2)^0.5-(G$3^2-G$6^2)^0.5-(G$3*LN((G$6*(G$3+(G$3^2-A862^2)^0.5))/(A862*(G$3+(G$3^2-G$6^2)^0.5)))))-((F$3^2-A862^2)^0.5-(F$3^2-G$6^2)^0.5-(F$3*LN((G$6*(F$3+(F$3^2-A862^2)^0.5))/(A862*(F$3+(F$3^2-G$6^2)^0.5))))))</f>
        <v>-3299391.782394947</v>
      </c>
      <c r="I862" s="15">
        <f t="shared" si="80"/>
        <v>-0.10462302709268605</v>
      </c>
      <c r="J862" s="9">
        <f>X$3*(((B$10-A862^2)^0.5-(B$10-H$6^2)^0.5-(B$10^0.5*LN((H$6/A862)*((B$10^0.5+(B$10-A862^2)^0.5)/(B$10^0.5+(B$10-A862^2)^0.5)))))-((A$10-A862^2)^0.5-(A$10-H$6^2)^0.5-(A$10^0.5*LN((H$6/A862)*((A$10^0.5+(A$10-A862^2)^0.5)/(A$10^0.5+(A$10-A862^2)^0.5))))))</f>
        <v>44370830.22214409</v>
      </c>
      <c r="K862" s="15">
        <f t="shared" si="81"/>
        <v>1.4069897964911242</v>
      </c>
      <c r="L862" s="9">
        <f>((X$3*((B$10-B$14^2)^0.5-(B$10-H$6^2)^0.5-(B$10^0.5*LN((H$6/B$14)*((B$10^0.5+(B$10-B$14^2)^0.5)/(B$10^0.5+(B$10-B$14^2)^0.5))))))+(F$6*((D$6)/(E$6*B$3*A$6))^0.5*((G$3^2-A862^2)^0.5-(G$3^2-B$14^2)^0.5-(G$3*LN((B$14*(G$3+(G$3^2-A862^2)^0.5))/(A862*(G$3+(G$3^2-B$14^2)^0.5)))))))-((X$3*((A$10-A$14^2)^0.5-(A$10-H$6^2)^0.5-(A$10^0.5*LN((H$6/A$14)*((A$10^0.5+(A$10-A$14^2)^0.5)/(A$10^0.5+(A$10-A$14^2)^0.5))))))+(F$6*((D$6)/(E$6*B$3*A$6))^0.5*((F$3^2-A862^2)^0.5-(F$3^2-A$14^2)^0.5-(F$3*LN((A$14*(F$3+(F$3^2-A862^2)^0.5))/(A862*(F$3+(F$3^2-A$14^2)^0.5)))))))</f>
        <v>39628674.711967468</v>
      </c>
      <c r="M862" s="15">
        <f t="shared" si="82"/>
        <v>1.2566170317087604</v>
      </c>
    </row>
    <row r="863" spans="1:13" x14ac:dyDescent="0.25">
      <c r="A863">
        <f t="shared" si="83"/>
        <v>845</v>
      </c>
      <c r="B863" s="15">
        <f>E$3+(((E$6*B$3)/(D$6*A$6))^0.5*((G$3^2-A863^2)^0.5-(F$3^2-A863^2)^0.5))</f>
        <v>0.4494783327906694</v>
      </c>
      <c r="C863" s="15">
        <f>(((B$3*(G$3^2-A863^2)/A$6)+(D$6*D$3^2/C$6))^0.5)-(((B$3*(F$3^2-A863^2)/A$6)+(D$6*C$3^2/C$6))^0.5)</f>
        <v>0.46059250763051551</v>
      </c>
      <c r="D863" s="15">
        <f>((E$6*B$3*A$6)/(D$6*F$6^2))^0.5*((A863/(G$3^2-A863^2)^0.5)/(A863/(F$3^2-A863^2)^0.5))</f>
        <v>5.9020662336459376E-7</v>
      </c>
      <c r="E863" s="15">
        <f t="shared" si="78"/>
        <v>18.612756074425828</v>
      </c>
      <c r="F863" s="9">
        <f>(B$3/F$6)*((A863/(((B$3/A$6)*(G$3^2-A863^2))+(D$6*D$3^2/C$6))^0.5)-(A863/(((B$3/A$6)*(F$3^2-A863^2))+(D$6*C$3^2/C$6))^0.5))</f>
        <v>-6.7002084050616942E-9</v>
      </c>
      <c r="G863" s="9">
        <f t="shared" si="79"/>
        <v>-0.21129777226202559</v>
      </c>
      <c r="H863" s="9">
        <f>F$6*((D$6)/(E$6*B$3*A$6))^0.5*(((G$3^2-A863^2)^0.5-(G$3^2-G$6^2)^0.5-(G$3*LN((G$6*(G$3+(G$3^2-A863^2)^0.5))/(A863*(G$3+(G$3^2-G$6^2)^0.5)))))-((F$3^2-A863^2)^0.5-(F$3^2-G$6^2)^0.5-(F$3*LN((G$6*(F$3+(F$3^2-A863^2)^0.5))/(A863*(F$3+(F$3^2-G$6^2)^0.5))))))</f>
        <v>-3353454.0506493882</v>
      </c>
      <c r="I863" s="15">
        <f t="shared" si="80"/>
        <v>-0.10633733037320485</v>
      </c>
      <c r="J863" s="9">
        <f>X$3*(((B$10-A863^2)^0.5-(B$10-H$6^2)^0.5-(B$10^0.5*LN((H$6/A863)*((B$10^0.5+(B$10-A863^2)^0.5)/(B$10^0.5+(B$10-A863^2)^0.5)))))-((A$10-A863^2)^0.5-(A$10-H$6^2)^0.5-(A$10^0.5*LN((H$6/A863)*((A$10^0.5+(A$10-A863^2)^0.5)/(A$10^0.5+(A$10-A863^2)^0.5))))))</f>
        <v>44383136.504378356</v>
      </c>
      <c r="K863" s="15">
        <f t="shared" si="81"/>
        <v>1.4073800261408662</v>
      </c>
      <c r="L863" s="9">
        <f>((X$3*((B$10-B$14^2)^0.5-(B$10-H$6^2)^0.5-(B$10^0.5*LN((H$6/B$14)*((B$10^0.5+(B$10-B$14^2)^0.5)/(B$10^0.5+(B$10-B$14^2)^0.5))))))+(F$6*((D$6)/(E$6*B$3*A$6))^0.5*((G$3^2-A863^2)^0.5-(G$3^2-B$14^2)^0.5-(G$3*LN((B$14*(G$3+(G$3^2-A863^2)^0.5))/(A863*(G$3+(G$3^2-B$14^2)^0.5)))))))-((X$3*((A$10-A$14^2)^0.5-(A$10-H$6^2)^0.5-(A$10^0.5*LN((H$6/A$14)*((A$10^0.5+(A$10-A$14^2)^0.5)/(A$10^0.5+(A$10-A$14^2)^0.5))))))+(F$6*((D$6)/(E$6*B$3*A$6))^0.5*((F$3^2-A863^2)^0.5-(F$3^2-A$14^2)^0.5-(F$3*LN((A$14*(F$3+(F$3^2-A863^2)^0.5))/(A863*(F$3+(F$3^2-A$14^2)^0.5)))))))</f>
        <v>39574612.443712234</v>
      </c>
      <c r="M863" s="15">
        <f t="shared" si="82"/>
        <v>1.2549027284282164</v>
      </c>
    </row>
    <row r="864" spans="1:13" x14ac:dyDescent="0.25">
      <c r="A864">
        <f t="shared" si="83"/>
        <v>846</v>
      </c>
      <c r="B864" s="15">
        <f>E$3+(((E$6*B$3)/(D$6*A$6))^0.5*((G$3^2-A864^2)^0.5-(F$3^2-A864^2)^0.5))</f>
        <v>0.44932068923293123</v>
      </c>
      <c r="C864" s="15">
        <f>(((B$3*(G$3^2-A864^2)/A$6)+(D$6*D$3^2/C$6))^0.5)-(((B$3*(F$3^2-A864^2)/A$6)+(D$6*C$3^2/C$6))^0.5)</f>
        <v>0.46061597402939469</v>
      </c>
      <c r="D864" s="15">
        <f>((E$6*B$3*A$6)/(D$6*F$6^2))^0.5*((A864/(G$3^2-A864^2)^0.5)/(A864/(F$3^2-A864^2)^0.5))</f>
        <v>5.9038835259871665E-7</v>
      </c>
      <c r="E864" s="15">
        <f t="shared" si="78"/>
        <v>18.618487087553127</v>
      </c>
      <c r="F864" s="9">
        <f>(B$3/F$6)*((A864/(((B$3/A$6)*(G$3^2-A864^2))+(D$6*D$3^2/C$6))^0.5)-(A864/(((B$3/A$6)*(F$3^2-A864^2))+(D$6*C$3^2/C$6))^0.5))</f>
        <v>-6.7091630299254562E-9</v>
      </c>
      <c r="G864" s="9">
        <f t="shared" si="79"/>
        <v>-0.21158016531172918</v>
      </c>
      <c r="H864" s="9">
        <f>F$6*((D$6)/(E$6*B$3*A$6))^0.5*(((G$3^2-A864^2)^0.5-(G$3^2-G$6^2)^0.5-(G$3*LN((G$6*(G$3+(G$3^2-A864^2)^0.5))/(A864*(G$3+(G$3^2-G$6^2)^0.5)))))-((F$3^2-A864^2)^0.5-(F$3^2-G$6^2)^0.5-(F$3*LN((G$6*(F$3+(F$3^2-A864^2)^0.5))/(A864*(F$3+(F$3^2-G$6^2)^0.5))))))</f>
        <v>-3407620.2463788004</v>
      </c>
      <c r="I864" s="15">
        <f t="shared" si="80"/>
        <v>-0.10805492917233639</v>
      </c>
      <c r="J864" s="9">
        <f>X$3*(((B$10-A864^2)^0.5-(B$10-H$6^2)^0.5-(B$10^0.5*LN((H$6/A864)*((B$10^0.5+(B$10-A864^2)^0.5)/(B$10^0.5+(B$10-A864^2)^0.5)))))-((A$10-A864^2)^0.5-(A$10-H$6^2)^0.5-(A$10^0.5*LN((H$6/A864)*((A$10^0.5+(A$10-A864^2)^0.5)/(A$10^0.5+(A$10-A864^2)^0.5))))))</f>
        <v>44395429.535151981</v>
      </c>
      <c r="K864" s="15">
        <f t="shared" si="81"/>
        <v>1.4077698355895478</v>
      </c>
      <c r="L864" s="9">
        <f>((X$3*((B$10-B$14^2)^0.5-(B$10-H$6^2)^0.5-(B$10^0.5*LN((H$6/B$14)*((B$10^0.5+(B$10-B$14^2)^0.5)/(B$10^0.5+(B$10-B$14^2)^0.5))))))+(F$6*((D$6)/(E$6*B$3*A$6))^0.5*((G$3^2-A864^2)^0.5-(G$3^2-B$14^2)^0.5-(G$3*LN((B$14*(G$3+(G$3^2-A864^2)^0.5))/(A864*(G$3+(G$3^2-B$14^2)^0.5)))))))-((X$3*((A$10-A$14^2)^0.5-(A$10-H$6^2)^0.5-(A$10^0.5*LN((H$6/A$14)*((A$10^0.5+(A$10-A$14^2)^0.5)/(A$10^0.5+(A$10-A$14^2)^0.5))))))+(F$6*((D$6)/(E$6*B$3*A$6))^0.5*((F$3^2-A864^2)^0.5-(F$3^2-A$14^2)^0.5-(F$3*LN((A$14*(F$3+(F$3^2-A864^2)^0.5))/(A864*(F$3+(F$3^2-A$14^2)^0.5)))))))</f>
        <v>39520446.247982025</v>
      </c>
      <c r="M864" s="15">
        <f t="shared" si="82"/>
        <v>1.2531851296290597</v>
      </c>
    </row>
    <row r="865" spans="1:13" x14ac:dyDescent="0.25">
      <c r="A865">
        <f t="shared" si="83"/>
        <v>847</v>
      </c>
      <c r="B865" s="15">
        <f>E$3+(((E$6*B$3)/(D$6*A$6))^0.5*((G$3^2-A865^2)^0.5-(F$3^2-A865^2)^0.5))</f>
        <v>0.44916137038889642</v>
      </c>
      <c r="C865" s="15">
        <f>(((B$3*(G$3^2-A865^2)/A$6)+(D$6*D$3^2/C$6))^0.5)-(((B$3*(F$3^2-A865^2)/A$6)+(D$6*C$3^2/C$6))^0.5)</f>
        <v>0.4606394717762754</v>
      </c>
      <c r="D865" s="15">
        <f>((E$6*B$3*A$6)/(D$6*F$6^2))^0.5*((A865/(G$3^2-A865^2)^0.5)/(A865/(F$3^2-A865^2)^0.5))</f>
        <v>5.9057264683920889E-7</v>
      </c>
      <c r="E865" s="15">
        <f t="shared" si="78"/>
        <v>18.624298990721293</v>
      </c>
      <c r="F865" s="9">
        <f>(B$3/F$6)*((A865/(((B$3/A$6)*(G$3^2-A865^2))+(D$6*D$3^2/C$6))^0.5)-(A865/(((B$3/A$6)*(F$3^2-A865^2))+(D$6*C$3^2/C$6))^0.5))</f>
        <v>-6.7181215550882411E-9</v>
      </c>
      <c r="G865" s="9">
        <f t="shared" si="79"/>
        <v>-0.21186268136126277</v>
      </c>
      <c r="H865" s="9">
        <f>F$6*((D$6)/(E$6*B$3*A$6))^0.5*(((G$3^2-A865^2)^0.5-(G$3^2-G$6^2)^0.5-(G$3*LN((G$6*(G$3+(G$3^2-A865^2)^0.5))/(A865*(G$3+(G$3^2-G$6^2)^0.5)))))-((F$3^2-A865^2)^0.5-(F$3^2-G$6^2)^0.5-(F$3*LN((G$6*(F$3+(F$3^2-A865^2)^0.5))/(A865*(F$3+(F$3^2-G$6^2)^0.5))))))</f>
        <v>-3461891.9001028636</v>
      </c>
      <c r="I865" s="15">
        <f t="shared" si="80"/>
        <v>-0.10977587202254134</v>
      </c>
      <c r="J865" s="9">
        <f>X$3*(((B$10-A865^2)^0.5-(B$10-H$6^2)^0.5-(B$10^0.5*LN((H$6/A865)*((B$10^0.5+(B$10-A865^2)^0.5)/(B$10^0.5+(B$10-A865^2)^0.5)))))-((A$10-A865^2)^0.5-(A$10-H$6^2)^0.5-(A$10^0.5*LN((H$6/A865)*((A$10^0.5+(A$10-A865^2)^0.5)/(A$10^0.5+(A$10-A865^2)^0.5))))))</f>
        <v>44407709.347712934</v>
      </c>
      <c r="K865" s="15">
        <f t="shared" si="81"/>
        <v>1.4081592258914553</v>
      </c>
      <c r="L865" s="9">
        <f>((X$3*((B$10-B$14^2)^0.5-(B$10-H$6^2)^0.5-(B$10^0.5*LN((H$6/B$14)*((B$10^0.5+(B$10-B$14^2)^0.5)/(B$10^0.5+(B$10-B$14^2)^0.5))))))+(F$6*((D$6)/(E$6*B$3*A$6))^0.5*((G$3^2-A865^2)^0.5-(G$3^2-B$14^2)^0.5-(G$3*LN((B$14*(G$3+(G$3^2-A865^2)^0.5))/(A865*(G$3+(G$3^2-B$14^2)^0.5)))))))-((X$3*((A$10-A$14^2)^0.5-(A$10-H$6^2)^0.5-(A$10^0.5*LN((H$6/A$14)*((A$10^0.5+(A$10-A$14^2)^0.5)/(A$10^0.5+(A$10-A$14^2)^0.5))))))+(F$6*((D$6)/(E$6*B$3*A$6))^0.5*((F$3^2-A865^2)^0.5-(F$3^2-A$14^2)^0.5-(F$3*LN((A$14*(F$3+(F$3^2-A865^2)^0.5))/(A865*(F$3+(F$3^2-A$14^2)^0.5)))))))</f>
        <v>39466174.594258308</v>
      </c>
      <c r="M865" s="15">
        <f t="shared" si="82"/>
        <v>1.2514641867788656</v>
      </c>
    </row>
    <row r="866" spans="1:13" x14ac:dyDescent="0.25">
      <c r="A866">
        <f t="shared" si="83"/>
        <v>848</v>
      </c>
      <c r="B866" s="15">
        <f>E$3+(((E$6*B$3)/(D$6*A$6))^0.5*((G$3^2-A866^2)^0.5-(F$3^2-A866^2)^0.5))</f>
        <v>0.44900034733379862</v>
      </c>
      <c r="C866" s="15">
        <f>(((B$3*(G$3^2-A866^2)/A$6)+(D$6*D$3^2/C$6))^0.5)-(((B$3*(F$3^2-A866^2)/A$6)+(D$6*C$3^2/C$6))^0.5)</f>
        <v>0.46066300088483558</v>
      </c>
      <c r="D866" s="15">
        <f>((E$6*B$3*A$6)/(D$6*F$6^2))^0.5*((A866/(G$3^2-A866^2)^0.5)/(A866/(F$3^2-A866^2)^0.5))</f>
        <v>5.9075956041093822E-7</v>
      </c>
      <c r="E866" s="15">
        <f t="shared" si="78"/>
        <v>18.630193497119347</v>
      </c>
      <c r="F866" s="9">
        <f>(B$3/F$6)*((A866/(((B$3/A$6)*(G$3^2-A866^2))+(D$6*D$3^2/C$6))^0.5)-(A866/(((B$3/A$6)*(F$3^2-A866^2))+(D$6*C$3^2/C$6))^0.5))</f>
        <v>-6.7270839868029305E-9</v>
      </c>
      <c r="G866" s="9">
        <f t="shared" si="79"/>
        <v>-0.21214532060781721</v>
      </c>
      <c r="H866" s="9">
        <f>F$6*((D$6)/(E$6*B$3*A$6))^0.5*(((G$3^2-A866^2)^0.5-(G$3^2-G$6^2)^0.5-(G$3*LN((G$6*(G$3+(G$3^2-A866^2)^0.5))/(A866*(G$3+(G$3^2-G$6^2)^0.5)))))-((F$3^2-A866^2)^0.5-(F$3^2-G$6^2)^0.5-(F$3*LN((G$6*(F$3+(F$3^2-A866^2)^0.5))/(A866*(F$3+(F$3^2-G$6^2)^0.5))))))</f>
        <v>-3516270.5674476908</v>
      </c>
      <c r="I866" s="15">
        <f t="shared" si="80"/>
        <v>-0.11150020825240013</v>
      </c>
      <c r="J866" s="9">
        <f>X$3*(((B$10-A866^2)^0.5-(B$10-H$6^2)^0.5-(B$10^0.5*LN((H$6/A866)*((B$10^0.5+(B$10-A866^2)^0.5)/(B$10^0.5+(B$10-A866^2)^0.5)))))-((A$10-A866^2)^0.5-(A$10-H$6^2)^0.5-(A$10^0.5*LN((H$6/A866)*((A$10^0.5+(A$10-A866^2)^0.5)/(A$10^0.5+(A$10-A866^2)^0.5))))))</f>
        <v>44419975.975185819</v>
      </c>
      <c r="K866" s="15">
        <f t="shared" si="81"/>
        <v>1.4085481980969627</v>
      </c>
      <c r="L866" s="9">
        <f>((X$3*((B$10-B$14^2)^0.5-(B$10-H$6^2)^0.5-(B$10^0.5*LN((H$6/B$14)*((B$10^0.5+(B$10-B$14^2)^0.5)/(B$10^0.5+(B$10-B$14^2)^0.5))))))+(F$6*((D$6)/(E$6*B$3*A$6))^0.5*((G$3^2-A866^2)^0.5-(G$3^2-B$14^2)^0.5-(G$3*LN((B$14*(G$3+(G$3^2-A866^2)^0.5))/(A866*(G$3+(G$3^2-B$14^2)^0.5)))))))-((X$3*((A$10-A$14^2)^0.5-(A$10-H$6^2)^0.5-(A$10^0.5*LN((H$6/A$14)*((A$10^0.5+(A$10-A$14^2)^0.5)/(A$10^0.5+(A$10-A$14^2)^0.5))))))+(F$6*((D$6)/(E$6*B$3*A$6))^0.5*((F$3^2-A866^2)^0.5-(F$3^2-A$14^2)^0.5-(F$3*LN((A$14*(F$3+(F$3^2-A866^2)^0.5))/(A866*(F$3+(F$3^2-A$14^2)^0.5)))))))</f>
        <v>39411795.926914215</v>
      </c>
      <c r="M866" s="15">
        <f t="shared" si="82"/>
        <v>1.2497398505490303</v>
      </c>
    </row>
    <row r="867" spans="1:13" x14ac:dyDescent="0.25">
      <c r="A867">
        <f t="shared" si="83"/>
        <v>849</v>
      </c>
      <c r="B867" s="15">
        <f>E$3+(((E$6*B$3)/(D$6*A$6))^0.5*((G$3^2-A867^2)^0.5-(F$3^2-A867^2)^0.5))</f>
        <v>0.44883759043855609</v>
      </c>
      <c r="C867" s="15">
        <f>(((B$3*(G$3^2-A867^2)/A$6)+(D$6*D$3^2/C$6))^0.5)-(((B$3*(F$3^2-A867^2)/A$6)+(D$6*C$3^2/C$6))^0.5)</f>
        <v>0.46068656136874608</v>
      </c>
      <c r="D867" s="15">
        <f>((E$6*B$3*A$6)/(D$6*F$6^2))^0.5*((A867/(G$3^2-A867^2)^0.5)/(A867/(F$3^2-A867^2)^0.5))</f>
        <v>5.9094914918541299E-7</v>
      </c>
      <c r="E867" s="15">
        <f t="shared" si="78"/>
        <v>18.636172368711183</v>
      </c>
      <c r="F867" s="9">
        <f>(B$3/F$6)*((A867/(((B$3/A$6)*(G$3^2-A867^2))+(D$6*D$3^2/C$6))^0.5)-(A867/(((B$3/A$6)*(F$3^2-A867^2))+(D$6*C$3^2/C$6))^0.5))</f>
        <v>-6.7360503313291632E-9</v>
      </c>
      <c r="G867" s="9">
        <f t="shared" si="79"/>
        <v>-0.2124280832487965</v>
      </c>
      <c r="H867" s="9">
        <f>F$6*((D$6)/(E$6*B$3*A$6))^0.5*(((G$3^2-A867^2)^0.5-(G$3^2-G$6^2)^0.5-(G$3*LN((G$6*(G$3+(G$3^2-A867^2)^0.5))/(A867*(G$3+(G$3^2-G$6^2)^0.5)))))-((F$3^2-A867^2)^0.5-(F$3^2-G$6^2)^0.5-(F$3*LN((G$6*(F$3+(F$3^2-A867^2)^0.5))/(A867*(F$3+(F$3^2-G$6^2)^0.5))))))</f>
        <v>-3570757.8297649957</v>
      </c>
      <c r="I867" s="15">
        <f t="shared" si="80"/>
        <v>-0.1132279880062467</v>
      </c>
      <c r="J867" s="9">
        <f>X$3*(((B$10-A867^2)^0.5-(B$10-H$6^2)^0.5-(B$10^0.5*LN((H$6/A867)*((B$10^0.5+(B$10-A867^2)^0.5)/(B$10^0.5+(B$10-A867^2)^0.5)))))-((A$10-A867^2)^0.5-(A$10-H$6^2)^0.5-(A$10^0.5*LN((H$6/A867)*((A$10^0.5+(A$10-A867^2)^0.5)/(A$10^0.5+(A$10-A867^2)^0.5))))))</f>
        <v>44432229.450587034</v>
      </c>
      <c r="K867" s="15">
        <f t="shared" si="81"/>
        <v>1.4089367532530135</v>
      </c>
      <c r="L867" s="9">
        <f>((X$3*((B$10-B$14^2)^0.5-(B$10-H$6^2)^0.5-(B$10^0.5*LN((H$6/B$14)*((B$10^0.5+(B$10-B$14^2)^0.5)/(B$10^0.5+(B$10-B$14^2)^0.5))))))+(F$6*((D$6)/(E$6*B$3*A$6))^0.5*((G$3^2-A867^2)^0.5-(G$3^2-B$14^2)^0.5-(G$3*LN((B$14*(G$3+(G$3^2-A867^2)^0.5))/(A867*(G$3+(G$3^2-B$14^2)^0.5)))))))-((X$3*((A$10-A$14^2)^0.5-(A$10-H$6^2)^0.5-(A$10^0.5*LN((H$6/A$14)*((A$10^0.5+(A$10-A$14^2)^0.5)/(A$10^0.5+(A$10-A$14^2)^0.5))))))+(F$6*((D$6)/(E$6*B$3*A$6))^0.5*((F$3^2-A867^2)^0.5-(F$3^2-A$14^2)^0.5-(F$3*LN((A$14*(F$3+(F$3^2-A867^2)^0.5))/(A867*(F$3+(F$3^2-A$14^2)^0.5)))))))</f>
        <v>39357308.664596558</v>
      </c>
      <c r="M867" s="15">
        <f t="shared" si="82"/>
        <v>1.2480120707951725</v>
      </c>
    </row>
    <row r="868" spans="1:13" x14ac:dyDescent="0.25">
      <c r="A868">
        <f t="shared" si="83"/>
        <v>850</v>
      </c>
      <c r="B868" s="15">
        <f>E$3+(((E$6*B$3)/(D$6*A$6))^0.5*((G$3^2-A868^2)^0.5-(F$3^2-A868^2)^0.5))</f>
        <v>0.44867306934757356</v>
      </c>
      <c r="C868" s="15">
        <f>(((B$3*(G$3^2-A868^2)/A$6)+(D$6*D$3^2/C$6))^0.5)-(((B$3*(F$3^2-A868^2)/A$6)+(D$6*C$3^2/C$6))^0.5)</f>
        <v>0.46071015324172748</v>
      </c>
      <c r="D868" s="15">
        <f>((E$6*B$3*A$6)/(D$6*F$6^2))^0.5*((A868/(G$3^2-A868^2)^0.5)/(A868/(F$3^2-A868^2)^0.5))</f>
        <v>5.9114147063624385E-7</v>
      </c>
      <c r="E868" s="15">
        <f t="shared" si="78"/>
        <v>18.642237417984585</v>
      </c>
      <c r="F868" s="9">
        <f>(B$3/F$6)*((A868/(((B$3/A$6)*(G$3^2-A868^2))+(D$6*D$3^2/C$6))^0.5)-(A868/(((B$3/A$6)*(F$3^2-A868^2))+(D$6*C$3^2/C$6))^0.5))</f>
        <v>-6.7450205949334999E-9</v>
      </c>
      <c r="G868" s="9">
        <f t="shared" si="79"/>
        <v>-0.21271096948182283</v>
      </c>
      <c r="H868" s="9">
        <f>F$6*((D$6)/(E$6*B$3*A$6))^0.5*(((G$3^2-A868^2)^0.5-(G$3^2-G$6^2)^0.5-(G$3*LN((G$6*(G$3+(G$3^2-A868^2)^0.5))/(A868*(G$3+(G$3^2-G$6^2)^0.5)))))-((F$3^2-A868^2)^0.5-(F$3^2-G$6^2)^0.5-(F$3*LN((G$6*(F$3+(F$3^2-A868^2)^0.5))/(A868*(F$3+(F$3^2-G$6^2)^0.5))))))</f>
        <v>-3625355.2947772155</v>
      </c>
      <c r="I868" s="15">
        <f t="shared" si="80"/>
        <v>-0.11495926226462505</v>
      </c>
      <c r="J868" s="9">
        <f>X$3*(((B$10-A868^2)^0.5-(B$10-H$6^2)^0.5-(B$10^0.5*LN((H$6/A868)*((B$10^0.5+(B$10-A868^2)^0.5)/(B$10^0.5+(B$10-A868^2)^0.5)))))-((A$10-A868^2)^0.5-(A$10-H$6^2)^0.5-(A$10^0.5*LN((H$6/A868)*((A$10^0.5+(A$10-A868^2)^0.5)/(A$10^0.5+(A$10-A868^2)^0.5))))))</f>
        <v>44444469.80681061</v>
      </c>
      <c r="K868" s="15">
        <f t="shared" si="81"/>
        <v>1.4093248924026702</v>
      </c>
      <c r="L868" s="9">
        <f>((X$3*((B$10-B$14^2)^0.5-(B$10-H$6^2)^0.5-(B$10^0.5*LN((H$6/B$14)*((B$10^0.5+(B$10-B$14^2)^0.5)/(B$10^0.5+(B$10-B$14^2)^0.5))))))+(F$6*((D$6)/(E$6*B$3*A$6))^0.5*((G$3^2-A868^2)^0.5-(G$3^2-B$14^2)^0.5-(G$3*LN((B$14*(G$3+(G$3^2-A868^2)^0.5))/(A868*(G$3+(G$3^2-B$14^2)^0.5)))))))-((X$3*((A$10-A$14^2)^0.5-(A$10-H$6^2)^0.5-(A$10^0.5*LN((H$6/A$14)*((A$10^0.5+(A$10-A$14^2)^0.5)/(A$10^0.5+(A$10-A$14^2)^0.5))))))+(F$6*((D$6)/(E$6*B$3*A$6))^0.5*((F$3^2-A868^2)^0.5-(F$3^2-A$14^2)^0.5-(F$3*LN((A$14*(F$3+(F$3^2-A868^2)^0.5))/(A868*(F$3+(F$3^2-A$14^2)^0.5)))))))</f>
        <v>39302711.199584007</v>
      </c>
      <c r="M868" s="15">
        <f t="shared" si="82"/>
        <v>1.2462807965367837</v>
      </c>
    </row>
    <row r="869" spans="1:13" x14ac:dyDescent="0.25">
      <c r="A869">
        <f t="shared" si="83"/>
        <v>851</v>
      </c>
      <c r="B869" s="15">
        <f>E$3+(((E$6*B$3)/(D$6*A$6))^0.5*((G$3^2-A869^2)^0.5-(F$3^2-A869^2)^0.5))</f>
        <v>0.4485067529556806</v>
      </c>
      <c r="C869" s="15">
        <f>(((B$3*(G$3^2-A869^2)/A$6)+(D$6*D$3^2/C$6))^0.5)-(((B$3*(F$3^2-A869^2)/A$6)+(D$6*C$3^2/C$6))^0.5)</f>
        <v>0.46073377651750036</v>
      </c>
      <c r="D869" s="15">
        <f>((E$6*B$3*A$6)/(D$6*F$6^2))^0.5*((A869/(G$3^2-A869^2)^0.5)/(A869/(F$3^2-A869^2)^0.5))</f>
        <v>5.913365838970118E-7</v>
      </c>
      <c r="E869" s="15">
        <f t="shared" si="78"/>
        <v>18.648390509776164</v>
      </c>
      <c r="F869" s="9">
        <f>(B$3/F$6)*((A869/(((B$3/A$6)*(G$3^2-A869^2))+(D$6*D$3^2/C$6))^0.5)-(A869/(((B$3/A$6)*(F$3^2-A869^2))+(D$6*C$3^2/C$6))^0.5))</f>
        <v>-6.7539947838881326E-9</v>
      </c>
      <c r="G869" s="9">
        <f t="shared" si="79"/>
        <v>-0.21299397950469615</v>
      </c>
      <c r="H869" s="9">
        <f>F$6*((D$6)/(E$6*B$3*A$6))^0.5*(((G$3^2-A869^2)^0.5-(G$3^2-G$6^2)^0.5-(G$3*LN((G$6*(G$3+(G$3^2-A869^2)^0.5))/(A869*(G$3+(G$3^2-G$6^2)^0.5)))))-((F$3^2-A869^2)^0.5-(F$3^2-G$6^2)^0.5-(F$3*LN((G$6*(F$3+(F$3^2-A869^2)^0.5))/(A869*(F$3+(F$3^2-G$6^2)^0.5))))))</f>
        <v>-3680064.5972335045</v>
      </c>
      <c r="I869" s="15">
        <f t="shared" si="80"/>
        <v>-0.11669408286509084</v>
      </c>
      <c r="J869" s="9">
        <f>X$3*(((B$10-A869^2)^0.5-(B$10-H$6^2)^0.5-(B$10^0.5*LN((H$6/A869)*((B$10^0.5+(B$10-A869^2)^0.5)/(B$10^0.5+(B$10-A869^2)^0.5)))))-((A$10-A869^2)^0.5-(A$10-H$6^2)^0.5-(A$10^0.5*LN((H$6/A869)*((A$10^0.5+(A$10-A869^2)^0.5)/(A$10^0.5+(A$10-A869^2)^0.5))))))</f>
        <v>44456697.076641388</v>
      </c>
      <c r="K869" s="15">
        <f t="shared" si="81"/>
        <v>1.4097126165855336</v>
      </c>
      <c r="L869" s="9">
        <f>((X$3*((B$10-B$14^2)^0.5-(B$10-H$6^2)^0.5-(B$10^0.5*LN((H$6/B$14)*((B$10^0.5+(B$10-B$14^2)^0.5)/(B$10^0.5+(B$10-B$14^2)^0.5))))))+(F$6*((D$6)/(E$6*B$3*A$6))^0.5*((G$3^2-A869^2)^0.5-(G$3^2-B$14^2)^0.5-(G$3*LN((B$14*(G$3+(G$3^2-A869^2)^0.5))/(A869*(G$3+(G$3^2-B$14^2)^0.5)))))))-((X$3*((A$10-A$14^2)^0.5-(A$10-H$6^2)^0.5-(A$10^0.5*LN((H$6/A$14)*((A$10^0.5+(A$10-A$14^2)^0.5)/(A$10^0.5+(A$10-A$14^2)^0.5))))))+(F$6*((D$6)/(E$6*B$3*A$6))^0.5*((F$3^2-A869^2)^0.5-(F$3^2-A$14^2)^0.5-(F$3*LN((A$14*(F$3+(F$3^2-A869^2)^0.5))/(A869*(F$3+(F$3^2-A$14^2)^0.5)))))))</f>
        <v>39248001.897128105</v>
      </c>
      <c r="M869" s="15">
        <f t="shared" si="82"/>
        <v>1.24454597593633</v>
      </c>
    </row>
    <row r="870" spans="1:13" x14ac:dyDescent="0.25">
      <c r="A870">
        <f t="shared" si="83"/>
        <v>852</v>
      </c>
      <c r="B870" s="15">
        <f>E$3+(((E$6*B$3)/(D$6*A$6))^0.5*((G$3^2-A870^2)^0.5-(F$3^2-A870^2)^0.5))</f>
        <v>0.44833860938417275</v>
      </c>
      <c r="C870" s="15">
        <f>(((B$3*(G$3^2-A870^2)/A$6)+(D$6*D$3^2/C$6))^0.5)-(((B$3*(F$3^2-A870^2)/A$6)+(D$6*C$3^2/C$6))^0.5)</f>
        <v>0.46075743120979951</v>
      </c>
      <c r="D870" s="15">
        <f>((E$6*B$3*A$6)/(D$6*F$6^2))^0.5*((A870/(G$3^2-A870^2)^0.5)/(A870/(F$3^2-A870^2)^0.5))</f>
        <v>5.9153454982166096E-7</v>
      </c>
      <c r="E870" s="15">
        <f t="shared" si="78"/>
        <v>18.654633563175899</v>
      </c>
      <c r="F870" s="9">
        <f>(B$3/F$6)*((A870/(((B$3/A$6)*(G$3^2-A870^2))+(D$6*D$3^2/C$6))^0.5)-(A870/(((B$3/A$6)*(F$3^2-A870^2))+(D$6*C$3^2/C$6))^0.5))</f>
        <v>-6.7629729044728182E-9</v>
      </c>
      <c r="G870" s="9">
        <f t="shared" si="79"/>
        <v>-0.21327711351545478</v>
      </c>
      <c r="H870" s="9">
        <f>F$6*((D$6)/(E$6*B$3*A$6))^0.5*(((G$3^2-A870^2)^0.5-(G$3^2-G$6^2)^0.5-(G$3*LN((G$6*(G$3+(G$3^2-A870^2)^0.5))/(A870*(G$3+(G$3^2-G$6^2)^0.5)))))-((F$3^2-A870^2)^0.5-(F$3^2-G$6^2)^0.5-(F$3*LN((G$6*(F$3+(F$3^2-A870^2)^0.5))/(A870*(F$3+(F$3^2-G$6^2)^0.5))))))</f>
        <v>-3734887.3995963889</v>
      </c>
      <c r="I870" s="15">
        <f t="shared" si="80"/>
        <v>-0.11843250252398493</v>
      </c>
      <c r="J870" s="9">
        <f>X$3*(((B$10-A870^2)^0.5-(B$10-H$6^2)^0.5-(B$10^0.5*LN((H$6/A870)*((B$10^0.5+(B$10-A870^2)^0.5)/(B$10^0.5+(B$10-A870^2)^0.5)))))-((A$10-A870^2)^0.5-(A$10-H$6^2)^0.5-(A$10^0.5*LN((H$6/A870)*((A$10^0.5+(A$10-A870^2)^0.5)/(A$10^0.5+(A$10-A870^2)^0.5))))))</f>
        <v>44468911.292746887</v>
      </c>
      <c r="K870" s="15">
        <f t="shared" si="81"/>
        <v>1.4100999268374836</v>
      </c>
      <c r="L870" s="9">
        <f>((X$3*((B$10-B$14^2)^0.5-(B$10-H$6^2)^0.5-(B$10^0.5*LN((H$6/B$14)*((B$10^0.5+(B$10-B$14^2)^0.5)/(B$10^0.5+(B$10-B$14^2)^0.5))))))+(F$6*((D$6)/(E$6*B$3*A$6))^0.5*((G$3^2-A870^2)^0.5-(G$3^2-B$14^2)^0.5-(G$3*LN((B$14*(G$3+(G$3^2-A870^2)^0.5))/(A870*(G$3+(G$3^2-B$14^2)^0.5)))))))-((X$3*((A$10-A$14^2)^0.5-(A$10-H$6^2)^0.5-(A$10^0.5*LN((H$6/A$14)*((A$10^0.5+(A$10-A$14^2)^0.5)/(A$10^0.5+(A$10-A$14^2)^0.5))))))+(F$6*((D$6)/(E$6*B$3*A$6))^0.5*((F$3^2-A870^2)^0.5-(F$3^2-A$14^2)^0.5-(F$3*LN((A$14*(F$3+(F$3^2-A870^2)^0.5))/(A870*(F$3+(F$3^2-A$14^2)^0.5)))))))</f>
        <v>39193179.094764709</v>
      </c>
      <c r="M870" s="15">
        <f t="shared" si="82"/>
        <v>1.2428075562774197</v>
      </c>
    </row>
    <row r="871" spans="1:13" x14ac:dyDescent="0.25">
      <c r="A871">
        <f t="shared" si="83"/>
        <v>853</v>
      </c>
      <c r="B871" s="15">
        <f>E$3+(((E$6*B$3)/(D$6*A$6))^0.5*((G$3^2-A871^2)^0.5-(F$3^2-A871^2)^0.5))</f>
        <v>0.44816860595590474</v>
      </c>
      <c r="C871" s="15">
        <f>(((B$3*(G$3^2-A871^2)/A$6)+(D$6*D$3^2/C$6))^0.5)-(((B$3*(F$3^2-A871^2)/A$6)+(D$6*C$3^2/C$6))^0.5)</f>
        <v>0.46078111733241656</v>
      </c>
      <c r="D871" s="15">
        <f>((E$6*B$3*A$6)/(D$6*F$6^2))^0.5*((A871/(G$3^2-A871^2)^0.5)/(A871/(F$3^2-A871^2)^0.5))</f>
        <v>5.9173543104755124E-7</v>
      </c>
      <c r="E871" s="15">
        <f t="shared" si="78"/>
        <v>18.660968553515573</v>
      </c>
      <c r="F871" s="9">
        <f>(B$3/F$6)*((A871/(((B$3/A$6)*(G$3^2-A871^2))+(D$6*D$3^2/C$6))^0.5)-(A871/(((B$3/A$6)*(F$3^2-A871^2))+(D$6*C$3^2/C$6))^0.5))</f>
        <v>-6.7719549629739126E-9</v>
      </c>
      <c r="G871" s="9">
        <f t="shared" si="79"/>
        <v>-0.21356037171234532</v>
      </c>
      <c r="H871" s="9">
        <f>F$6*((D$6)/(E$6*B$3*A$6))^0.5*(((G$3^2-A871^2)^0.5-(G$3^2-G$6^2)^0.5-(G$3*LN((G$6*(G$3+(G$3^2-A871^2)^0.5))/(A871*(G$3+(G$3^2-G$6^2)^0.5)))))-((F$3^2-A871^2)^0.5-(F$3^2-G$6^2)^0.5-(F$3*LN((G$6*(F$3+(F$3^2-A871^2)^0.5))/(A871*(F$3+(F$3^2-G$6^2)^0.5))))))</f>
        <v>-3789825.3927453617</v>
      </c>
      <c r="I871" s="15">
        <f t="shared" si="80"/>
        <v>-0.12017457485874435</v>
      </c>
      <c r="J871" s="9">
        <f>X$3*(((B$10-A871^2)^0.5-(B$10-H$6^2)^0.5-(B$10^0.5*LN((H$6/A871)*((B$10^0.5+(B$10-A871^2)^0.5)/(B$10^0.5+(B$10-A871^2)^0.5)))))-((A$10-A871^2)^0.5-(A$10-H$6^2)^0.5-(A$10^0.5*LN((H$6/A871)*((A$10^0.5+(A$10-A871^2)^0.5)/(A$10^0.5+(A$10-A871^2)^0.5))))))</f>
        <v>44481112.487683393</v>
      </c>
      <c r="K871" s="15">
        <f t="shared" si="81"/>
        <v>1.4104868241908737</v>
      </c>
      <c r="L871" s="9">
        <f>((X$3*((B$10-B$14^2)^0.5-(B$10-H$6^2)^0.5-(B$10^0.5*LN((H$6/B$14)*((B$10^0.5+(B$10-B$14^2)^0.5)/(B$10^0.5+(B$10-B$14^2)^0.5))))))+(F$6*((D$6)/(E$6*B$3*A$6))^0.5*((G$3^2-A871^2)^0.5-(G$3^2-B$14^2)^0.5-(G$3*LN((B$14*(G$3+(G$3^2-A871^2)^0.5))/(A871*(G$3+(G$3^2-B$14^2)^0.5)))))))-((X$3*((A$10-A$14^2)^0.5-(A$10-H$6^2)^0.5-(A$10^0.5*LN((H$6/A$14)*((A$10^0.5+(A$10-A$14^2)^0.5)/(A$10^0.5+(A$10-A$14^2)^0.5))))))+(F$6*((D$6)/(E$6*B$3*A$6))^0.5*((F$3^2-A871^2)^0.5-(F$3^2-A$14^2)^0.5-(F$3*LN((A$14*(F$3+(F$3^2-A871^2)^0.5))/(A871*(F$3+(F$3^2-A$14^2)^0.5)))))))</f>
        <v>39138241.101615906</v>
      </c>
      <c r="M871" s="15">
        <f t="shared" si="82"/>
        <v>1.2410654839426658</v>
      </c>
    </row>
    <row r="872" spans="1:13" x14ac:dyDescent="0.25">
      <c r="A872">
        <f t="shared" si="83"/>
        <v>854</v>
      </c>
      <c r="B872" s="15">
        <f>E$3+(((E$6*B$3)/(D$6*A$6))^0.5*((G$3^2-A872^2)^0.5-(F$3^2-A872^2)^0.5))</f>
        <v>0.44799670916940032</v>
      </c>
      <c r="C872" s="15">
        <f>(((B$3*(G$3^2-A872^2)/A$6)+(D$6*D$3^2/C$6))^0.5)-(((B$3*(F$3^2-A872^2)/A$6)+(D$6*C$3^2/C$6))^0.5)</f>
        <v>0.46080483489914315</v>
      </c>
      <c r="D872" s="15">
        <f>((E$6*B$3*A$6)/(D$6*F$6^2))^0.5*((A872/(G$3^2-A872^2)^0.5)/(A872/(F$3^2-A872^2)^0.5))</f>
        <v>5.9193929206130551E-7</v>
      </c>
      <c r="E872" s="15">
        <f t="shared" si="78"/>
        <v>18.66739751444533</v>
      </c>
      <c r="F872" s="9">
        <f>(B$3/F$6)*((A872/(((B$3/A$6)*(G$3^2-A872^2))+(D$6*D$3^2/C$6))^0.5)-(A872/(((B$3/A$6)*(F$3^2-A872^2))+(D$6*C$3^2/C$6))^0.5))</f>
        <v>-6.7809409656840465E-9</v>
      </c>
      <c r="G872" s="9">
        <f t="shared" si="79"/>
        <v>-0.21384375429381208</v>
      </c>
      <c r="H872" s="9">
        <f>F$6*((D$6)/(E$6*B$3*A$6))^0.5*(((G$3^2-A872^2)^0.5-(G$3^2-G$6^2)^0.5-(G$3*LN((G$6*(G$3+(G$3^2-A872^2)^0.5))/(A872*(G$3+(G$3^2-G$6^2)^0.5)))))-((F$3^2-A872^2)^0.5-(F$3^2-G$6^2)^0.5-(F$3*LN((G$6*(F$3+(F$3^2-A872^2)^0.5))/(A872*(F$3+(F$3^2-G$6^2)^0.5))))))</f>
        <v>-3844880.296701272</v>
      </c>
      <c r="I872" s="15">
        <f t="shared" si="80"/>
        <v>-0.1219203544108724</v>
      </c>
      <c r="J872" s="9">
        <f>X$3*(((B$10-A872^2)^0.5-(B$10-H$6^2)^0.5-(B$10^0.5*LN((H$6/A872)*((B$10^0.5+(B$10-A872^2)^0.5)/(B$10^0.5+(B$10-A872^2)^0.5)))))-((A$10-A872^2)^0.5-(A$10-H$6^2)^0.5-(A$10^0.5*LN((H$6/A872)*((A$10^0.5+(A$10-A872^2)^0.5)/(A$10^0.5+(A$10-A872^2)^0.5))))))</f>
        <v>44493300.693894967</v>
      </c>
      <c r="K872" s="15">
        <f t="shared" si="81"/>
        <v>1.4108733096744979</v>
      </c>
      <c r="L872" s="9">
        <f>((X$3*((B$10-B$14^2)^0.5-(B$10-H$6^2)^0.5-(B$10^0.5*LN((H$6/B$14)*((B$10^0.5+(B$10-B$14^2)^0.5)/(B$10^0.5+(B$10-B$14^2)^0.5))))))+(F$6*((D$6)/(E$6*B$3*A$6))^0.5*((G$3^2-A872^2)^0.5-(G$3^2-B$14^2)^0.5-(G$3*LN((B$14*(G$3+(G$3^2-A872^2)^0.5))/(A872*(G$3+(G$3^2-B$14^2)^0.5)))))))-((X$3*((A$10-A$14^2)^0.5-(A$10-H$6^2)^0.5-(A$10^0.5*LN((H$6/A$14)*((A$10^0.5+(A$10-A$14^2)^0.5)/(A$10^0.5+(A$10-A$14^2)^0.5))))))+(F$6*((D$6)/(E$6*B$3*A$6))^0.5*((F$3^2-A872^2)^0.5-(F$3^2-A$14^2)^0.5-(F$3*LN((A$14*(F$3+(F$3^2-A872^2)^0.5))/(A872*(F$3+(F$3^2-A$14^2)^0.5)))))))</f>
        <v>39083186.197660446</v>
      </c>
      <c r="M872" s="15">
        <f t="shared" si="82"/>
        <v>1.2393197043905519</v>
      </c>
    </row>
    <row r="873" spans="1:13" x14ac:dyDescent="0.25">
      <c r="A873">
        <f t="shared" si="83"/>
        <v>855</v>
      </c>
      <c r="B873" s="15">
        <f>E$3+(((E$6*B$3)/(D$6*A$6))^0.5*((G$3^2-A873^2)^0.5-(F$3^2-A873^2)^0.5))</f>
        <v>0.44782288467192444</v>
      </c>
      <c r="C873" s="15">
        <f>(((B$3*(G$3^2-A873^2)/A$6)+(D$6*D$3^2/C$6))^0.5)-(((B$3*(F$3^2-A873^2)/A$6)+(D$6*C$3^2/C$6))^0.5)</f>
        <v>0.46082858392378512</v>
      </c>
      <c r="D873" s="15">
        <f>((E$6*B$3*A$6)/(D$6*F$6^2))^0.5*((A873/(G$3^2-A873^2)^0.5)/(A873/(F$3^2-A873^2)^0.5))</f>
        <v>5.9214619926759687E-7</v>
      </c>
      <c r="E873" s="15">
        <f t="shared" si="78"/>
        <v>18.673922540102936</v>
      </c>
      <c r="F873" s="9">
        <f>(B$3/F$6)*((A873/(((B$3/A$6)*(G$3^2-A873^2))+(D$6*D$3^2/C$6))^0.5)-(A873/(((B$3/A$6)*(F$3^2-A873^2))+(D$6*C$3^2/C$6))^0.5))</f>
        <v>-6.7899309189034165E-9</v>
      </c>
      <c r="G873" s="9">
        <f t="shared" si="79"/>
        <v>-0.21412726145853814</v>
      </c>
      <c r="H873" s="9">
        <f>F$6*((D$6)/(E$6*B$3*A$6))^0.5*(((G$3^2-A873^2)^0.5-(G$3^2-G$6^2)^0.5-(G$3*LN((G$6*(G$3+(G$3^2-A873^2)^0.5))/(A873*(G$3+(G$3^2-G$6^2)^0.5)))))-((F$3^2-A873^2)^0.5-(F$3^2-G$6^2)^0.5-(F$3*LN((G$6*(F$3+(F$3^2-A873^2)^0.5))/(A873*(F$3+(F$3^2-G$6^2)^0.5))))))</f>
        <v>-3900053.8613800541</v>
      </c>
      <c r="I873" s="15">
        <f t="shared" si="80"/>
        <v>-0.12366989666983937</v>
      </c>
      <c r="J873" s="9">
        <f>X$3*(((B$10-A873^2)^0.5-(B$10-H$6^2)^0.5-(B$10^0.5*LN((H$6/A873)*((B$10^0.5+(B$10-A873^2)^0.5)/(B$10^0.5+(B$10-A873^2)^0.5)))))-((A$10-A873^2)^0.5-(A$10-H$6^2)^0.5-(A$10^0.5*LN((H$6/A873)*((A$10^0.5+(A$10-A873^2)^0.5)/(A$10^0.5+(A$10-A873^2)^0.5))))))</f>
        <v>44505475.943711385</v>
      </c>
      <c r="K873" s="15">
        <f t="shared" si="81"/>
        <v>1.4112593843135268</v>
      </c>
      <c r="L873" s="9">
        <f>((X$3*((B$10-B$14^2)^0.5-(B$10-H$6^2)^0.5-(B$10^0.5*LN((H$6/B$14)*((B$10^0.5+(B$10-B$14^2)^0.5)/(B$10^0.5+(B$10-B$14^2)^0.5))))))+(F$6*((D$6)/(E$6*B$3*A$6))^0.5*((G$3^2-A873^2)^0.5-(G$3^2-B$14^2)^0.5-(G$3*LN((B$14*(G$3+(G$3^2-A873^2)^0.5))/(A873*(G$3+(G$3^2-B$14^2)^0.5)))))))-((X$3*((A$10-A$14^2)^0.5-(A$10-H$6^2)^0.5-(A$10^0.5*LN((H$6/A$14)*((A$10^0.5+(A$10-A$14^2)^0.5)/(A$10^0.5+(A$10-A$14^2)^0.5))))))+(F$6*((D$6)/(E$6*B$3*A$6))^0.5*((F$3^2-A873^2)^0.5-(F$3^2-A$14^2)^0.5-(F$3*LN((A$14*(F$3+(F$3^2-A873^2)^0.5))/(A873*(F$3+(F$3^2-A$14^2)^0.5)))))))</f>
        <v>39028012.632980347</v>
      </c>
      <c r="M873" s="15">
        <f t="shared" si="82"/>
        <v>1.2375701621315431</v>
      </c>
    </row>
    <row r="874" spans="1:13" x14ac:dyDescent="0.25">
      <c r="A874">
        <f t="shared" si="83"/>
        <v>856</v>
      </c>
      <c r="B874" s="15">
        <f>E$3+(((E$6*B$3)/(D$6*A$6))^0.5*((G$3^2-A874^2)^0.5-(F$3^2-A874^2)^0.5))</f>
        <v>0.44764709723147567</v>
      </c>
      <c r="C874" s="15">
        <f>(((B$3*(G$3^2-A874^2)/A$6)+(D$6*D$3^2/C$6))^0.5)-(((B$3*(F$3^2-A874^2)/A$6)+(D$6*C$3^2/C$6))^0.5)</f>
        <v>0.46085236442019095</v>
      </c>
      <c r="D874" s="15">
        <f>((E$6*B$3*A$6)/(D$6*F$6^2))^0.5*((A874/(G$3^2-A874^2)^0.5)/(A874/(F$3^2-A874^2)^0.5))</f>
        <v>5.9235622106103057E-7</v>
      </c>
      <c r="E874" s="15">
        <f t="shared" si="78"/>
        <v>18.680545787380662</v>
      </c>
      <c r="F874" s="9">
        <f>(B$3/F$6)*((A874/(((B$3/A$6)*(G$3^2-A874^2))+(D$6*D$3^2/C$6))^0.5)-(A874/(((B$3/A$6)*(F$3^2-A874^2))+(D$6*C$3^2/C$6))^0.5))</f>
        <v>-6.7989248289378518E-9</v>
      </c>
      <c r="G874" s="9">
        <f t="shared" si="79"/>
        <v>-0.21441089340538408</v>
      </c>
      <c r="H874" s="9">
        <f>F$6*((D$6)/(E$6*B$3*A$6))^0.5*(((G$3^2-A874^2)^0.5-(G$3^2-G$6^2)^0.5-(G$3*LN((G$6*(G$3+(G$3^2-A874^2)^0.5))/(A874*(G$3+(G$3^2-G$6^2)^0.5)))))-((F$3^2-A874^2)^0.5-(F$3^2-G$6^2)^0.5-(F$3*LN((G$6*(F$3+(F$3^2-A874^2)^0.5))/(A874*(F$3+(F$3^2-G$6^2)^0.5))))))</f>
        <v>-3955347.867369167</v>
      </c>
      <c r="I874" s="15">
        <f t="shared" si="80"/>
        <v>-0.12542325809770316</v>
      </c>
      <c r="J874" s="9">
        <f>X$3*(((B$10-A874^2)^0.5-(B$10-H$6^2)^0.5-(B$10^0.5*LN((H$6/A874)*((B$10^0.5+(B$10-A874^2)^0.5)/(B$10^0.5+(B$10-A874^2)^0.5)))))-((A$10-A874^2)^0.5-(A$10-H$6^2)^0.5-(A$10^0.5*LN((H$6/A874)*((A$10^0.5+(A$10-A874^2)^0.5)/(A$10^0.5+(A$10-A874^2)^0.5))))))</f>
        <v>44517638.269350171</v>
      </c>
      <c r="K874" s="15">
        <f t="shared" si="81"/>
        <v>1.4116450491295716</v>
      </c>
      <c r="L874" s="9">
        <f>((X$3*((B$10-B$14^2)^0.5-(B$10-H$6^2)^0.5-(B$10^0.5*LN((H$6/B$14)*((B$10^0.5+(B$10-B$14^2)^0.5)/(B$10^0.5+(B$10-B$14^2)^0.5))))))+(F$6*((D$6)/(E$6*B$3*A$6))^0.5*((G$3^2-A874^2)^0.5-(G$3^2-B$14^2)^0.5-(G$3*LN((B$14*(G$3+(G$3^2-A874^2)^0.5))/(A874*(G$3+(G$3^2-B$14^2)^0.5)))))))-((X$3*((A$10-A$14^2)^0.5-(A$10-H$6^2)^0.5-(A$10^0.5*LN((H$6/A$14)*((A$10^0.5+(A$10-A$14^2)^0.5)/(A$10^0.5+(A$10-A$14^2)^0.5))))))+(F$6*((D$6)/(E$6*B$3*A$6))^0.5*((F$3^2-A874^2)^0.5-(F$3^2-A$14^2)^0.5-(F$3*LN((A$14*(F$3+(F$3^2-A874^2)^0.5))/(A874*(F$3+(F$3^2-A$14^2)^0.5)))))))</f>
        <v>38972718.626992226</v>
      </c>
      <c r="M874" s="15">
        <f t="shared" si="82"/>
        <v>1.2358168007037109</v>
      </c>
    </row>
    <row r="875" spans="1:13" x14ac:dyDescent="0.25">
      <c r="A875">
        <f t="shared" si="83"/>
        <v>857</v>
      </c>
      <c r="B875" s="15">
        <f>E$3+(((E$6*B$3)/(D$6*A$6))^0.5*((G$3^2-A875^2)^0.5-(F$3^2-A875^2)^0.5))</f>
        <v>0.44746931070764034</v>
      </c>
      <c r="C875" s="15">
        <f>(((B$3*(G$3^2-A875^2)/A$6)+(D$6*D$3^2/C$6))^0.5)-(((B$3*(F$3^2-A875^2)/A$6)+(D$6*C$3^2/C$6))^0.5)</f>
        <v>0.46087617640221623</v>
      </c>
      <c r="D875" s="15">
        <f>((E$6*B$3*A$6)/(D$6*F$6^2))^0.5*((A875/(G$3^2-A875^2)^0.5)/(A875/(F$3^2-A875^2)^0.5))</f>
        <v>5.92569427901287E-7</v>
      </c>
      <c r="E875" s="15">
        <f t="shared" si="78"/>
        <v>18.687269478294986</v>
      </c>
      <c r="F875" s="9">
        <f>(B$3/F$6)*((A875/(((B$3/A$6)*(G$3^2-A875^2))+(D$6*D$3^2/C$6))^0.5)-(A875/(((B$3/A$6)*(F$3^2-A875^2))+(D$6*C$3^2/C$6))^0.5))</f>
        <v>-6.8079227021007433E-9</v>
      </c>
      <c r="G875" s="9">
        <f t="shared" si="79"/>
        <v>-0.21469465033344903</v>
      </c>
      <c r="H875" s="9">
        <f>F$6*((D$6)/(E$6*B$3*A$6))^0.5*(((G$3^2-A875^2)^0.5-(G$3^2-G$6^2)^0.5-(G$3*LN((G$6*(G$3+(G$3^2-A875^2)^0.5))/(A875*(G$3+(G$3^2-G$6^2)^0.5)))))-((F$3^2-A875^2)^0.5-(F$3^2-G$6^2)^0.5-(F$3*LN((G$6*(F$3+(F$3^2-A875^2)^0.5))/(A875*(F$3+(F$3^2-G$6^2)^0.5))))))</f>
        <v>-4010764.1267241696</v>
      </c>
      <c r="I875" s="15">
        <f t="shared" si="80"/>
        <v>-0.12718049615436863</v>
      </c>
      <c r="J875" s="9">
        <f>X$3*(((B$10-A875^2)^0.5-(B$10-H$6^2)^0.5-(B$10^0.5*LN((H$6/A875)*((B$10^0.5+(B$10-A875^2)^0.5)/(B$10^0.5+(B$10-A875^2)^0.5)))))-((A$10-A875^2)^0.5-(A$10-H$6^2)^0.5-(A$10^0.5*LN((H$6/A875)*((A$10^0.5+(A$10-A875^2)^0.5)/(A$10^0.5+(A$10-A875^2)^0.5))))))</f>
        <v>44529787.702919655</v>
      </c>
      <c r="K875" s="15">
        <f t="shared" si="81"/>
        <v>1.4120303051407805</v>
      </c>
      <c r="L875" s="9">
        <f>((X$3*((B$10-B$14^2)^0.5-(B$10-H$6^2)^0.5-(B$10^0.5*LN((H$6/B$14)*((B$10^0.5+(B$10-B$14^2)^0.5)/(B$10^0.5+(B$10-B$14^2)^0.5))))))+(F$6*((D$6)/(E$6*B$3*A$6))^0.5*((G$3^2-A875^2)^0.5-(G$3^2-B$14^2)^0.5-(G$3*LN((B$14*(G$3+(G$3^2-A875^2)^0.5))/(A875*(G$3+(G$3^2-B$14^2)^0.5)))))))-((X$3*((A$10-A$14^2)^0.5-(A$10-H$6^2)^0.5-(A$10^0.5*LN((H$6/A$14)*((A$10^0.5+(A$10-A$14^2)^0.5)/(A$10^0.5+(A$10-A$14^2)^0.5))))))+(F$6*((D$6)/(E$6*B$3*A$6))^0.5*((F$3^2-A875^2)^0.5-(F$3^2-A$14^2)^0.5-(F$3*LN((A$14*(F$3+(F$3^2-A875^2)^0.5))/(A875*(F$3+(F$3^2-A$14^2)^0.5)))))))</f>
        <v>38917302.367637634</v>
      </c>
      <c r="M875" s="15">
        <f t="shared" si="82"/>
        <v>1.2340595626470585</v>
      </c>
    </row>
    <row r="876" spans="1:13" x14ac:dyDescent="0.25">
      <c r="A876">
        <f t="shared" si="83"/>
        <v>858</v>
      </c>
      <c r="B876" s="15">
        <f>E$3+(((E$6*B$3)/(D$6*A$6))^0.5*((G$3^2-A876^2)^0.5-(F$3^2-A876^2)^0.5))</f>
        <v>0.44728948802125917</v>
      </c>
      <c r="C876" s="15">
        <f>(((B$3*(G$3^2-A876^2)/A$6)+(D$6*D$3^2/C$6))^0.5)-(((B$3*(F$3^2-A876^2)/A$6)+(D$6*C$3^2/C$6))^0.5)</f>
        <v>0.46090001988373075</v>
      </c>
      <c r="D876" s="15">
        <f>((E$6*B$3*A$6)/(D$6*F$6^2))^0.5*((A876/(G$3^2-A876^2)^0.5)/(A876/(F$3^2-A876^2)^0.5))</f>
        <v>5.9278589239169475E-7</v>
      </c>
      <c r="E876" s="15">
        <f t="shared" si="78"/>
        <v>18.694095902464486</v>
      </c>
      <c r="F876" s="9">
        <f>(B$3/F$6)*((A876/(((B$3/A$6)*(G$3^2-A876^2))+(D$6*D$3^2/C$6))^0.5)-(A876/(((B$3/A$6)*(F$3^2-A876^2))+(D$6*C$3^2/C$6))^0.5))</f>
        <v>-6.8169245447117614E-9</v>
      </c>
      <c r="G876" s="9">
        <f t="shared" si="79"/>
        <v>-0.21497853244203011</v>
      </c>
      <c r="H876" s="9">
        <f>F$6*((D$6)/(E$6*B$3*A$6))^0.5*(((G$3^2-A876^2)^0.5-(G$3^2-G$6^2)^0.5-(G$3*LN((G$6*(G$3+(G$3^2-A876^2)^0.5))/(A876*(G$3+(G$3^2-G$6^2)^0.5)))))-((F$3^2-A876^2)^0.5-(F$3^2-G$6^2)^0.5-(F$3*LN((G$6*(F$3+(F$3^2-A876^2)^0.5))/(A876*(F$3+(F$3^2-G$6^2)^0.5))))))</f>
        <v>-4066304.4838017169</v>
      </c>
      <c r="I876" s="15">
        <f t="shared" si="80"/>
        <v>-0.12894166932400167</v>
      </c>
      <c r="J876" s="9">
        <f>X$3*(((B$10-A876^2)^0.5-(B$10-H$6^2)^0.5-(B$10^0.5*LN((H$6/A876)*((B$10^0.5+(B$10-A876^2)^0.5)/(B$10^0.5+(B$10-A876^2)^0.5)))))-((A$10-A876^2)^0.5-(A$10-H$6^2)^0.5-(A$10^0.5*LN((H$6/A876)*((A$10^0.5+(A$10-A876^2)^0.5)/(A$10^0.5+(A$10-A876^2)^0.5))))))</f>
        <v>44541924.27641692</v>
      </c>
      <c r="K876" s="15">
        <f t="shared" si="81"/>
        <v>1.4124151533617746</v>
      </c>
      <c r="L876" s="9">
        <f>((X$3*((B$10-B$14^2)^0.5-(B$10-H$6^2)^0.5-(B$10^0.5*LN((H$6/B$14)*((B$10^0.5+(B$10-B$14^2)^0.5)/(B$10^0.5+(B$10-B$14^2)^0.5))))))+(F$6*((D$6)/(E$6*B$3*A$6))^0.5*((G$3^2-A876^2)^0.5-(G$3^2-B$14^2)^0.5-(G$3*LN((B$14*(G$3+(G$3^2-A876^2)^0.5))/(A876*(G$3+(G$3^2-B$14^2)^0.5)))))))-((X$3*((A$10-A$14^2)^0.5-(A$10-H$6^2)^0.5-(A$10^0.5*LN((H$6/A$14)*((A$10^0.5+(A$10-A$14^2)^0.5)/(A$10^0.5+(A$10-A$14^2)^0.5))))))+(F$6*((D$6)/(E$6*B$3*A$6))^0.5*((F$3^2-A876^2)^0.5-(F$3^2-A$14^2)^0.5-(F$3*LN((A$14*(F$3+(F$3^2-A876^2)^0.5))/(A876*(F$3+(F$3^2-A$14^2)^0.5)))))))</f>
        <v>38861762.010560989</v>
      </c>
      <c r="M876" s="15">
        <f t="shared" si="82"/>
        <v>1.232298389477454</v>
      </c>
    </row>
    <row r="877" spans="1:13" x14ac:dyDescent="0.25">
      <c r="A877">
        <f t="shared" si="83"/>
        <v>859</v>
      </c>
      <c r="B877" s="15">
        <f>E$3+(((E$6*B$3)/(D$6*A$6))^0.5*((G$3^2-A877^2)^0.5-(F$3^2-A877^2)^0.5))</f>
        <v>0.44710759112284382</v>
      </c>
      <c r="C877" s="15">
        <f>(((B$3*(G$3^2-A877^2)/A$6)+(D$6*D$3^2/C$6))^0.5)-(((B$3*(F$3^2-A877^2)/A$6)+(D$6*C$3^2/C$6))^0.5)</f>
        <v>0.46092389487866114</v>
      </c>
      <c r="D877" s="15">
        <f>((E$6*B$3*A$6)/(D$6*F$6^2))^0.5*((A877/(G$3^2-A877^2)^0.5)/(A877/(F$3^2-A877^2)^0.5))</f>
        <v>5.93005689361423E-7</v>
      </c>
      <c r="E877" s="15">
        <f t="shared" si="78"/>
        <v>18.701027419701834</v>
      </c>
      <c r="F877" s="9">
        <f>(B$3/F$6)*((A877/(((B$3/A$6)*(G$3^2-A877^2))+(D$6*D$3^2/C$6))^0.5)-(A877/(((B$3/A$6)*(F$3^2-A877^2))+(D$6*C$3^2/C$6))^0.5))</f>
        <v>-6.8259303630979785E-9</v>
      </c>
      <c r="G877" s="9">
        <f t="shared" si="79"/>
        <v>-0.21526253993065783</v>
      </c>
      <c r="H877" s="9">
        <f>F$6*((D$6)/(E$6*B$3*A$6))^0.5*(((G$3^2-A877^2)^0.5-(G$3^2-G$6^2)^0.5-(G$3*LN((G$6*(G$3+(G$3^2-A877^2)^0.5))/(A877*(G$3+(G$3^2-G$6^2)^0.5)))))-((F$3^2-A877^2)^0.5-(F$3^2-G$6^2)^0.5-(F$3*LN((G$6*(F$3+(F$3^2-A877^2)^0.5))/(A877*(F$3+(F$3^2-G$6^2)^0.5))))))</f>
        <v>-4121970.8161118804</v>
      </c>
      <c r="I877" s="15">
        <f t="shared" si="80"/>
        <v>-0.13070683714205608</v>
      </c>
      <c r="J877" s="9">
        <f>X$3*(((B$10-A877^2)^0.5-(B$10-H$6^2)^0.5-(B$10^0.5*LN((H$6/A877)*((B$10^0.5+(B$10-A877^2)^0.5)/(B$10^0.5+(B$10-A877^2)^0.5)))))-((A$10-A877^2)^0.5-(A$10-H$6^2)^0.5-(A$10^0.5*LN((H$6/A877)*((A$10^0.5+(A$10-A877^2)^0.5)/(A$10^0.5+(A$10-A877^2)^0.5))))))</f>
        <v>44554048.021726802</v>
      </c>
      <c r="K877" s="15">
        <f t="shared" si="81"/>
        <v>1.4127995948036149</v>
      </c>
      <c r="L877" s="9">
        <f>((X$3*((B$10-B$14^2)^0.5-(B$10-H$6^2)^0.5-(B$10^0.5*LN((H$6/B$14)*((B$10^0.5+(B$10-B$14^2)^0.5)/(B$10^0.5+(B$10-B$14^2)^0.5))))))+(F$6*((D$6)/(E$6*B$3*A$6))^0.5*((G$3^2-A877^2)^0.5-(G$3^2-B$14^2)^0.5-(G$3*LN((B$14*(G$3+(G$3^2-A877^2)^0.5))/(A877*(G$3+(G$3^2-B$14^2)^0.5)))))))-((X$3*((A$10-A$14^2)^0.5-(A$10-H$6^2)^0.5-(A$10^0.5*LN((H$6/A$14)*((A$10^0.5+(A$10-A$14^2)^0.5)/(A$10^0.5+(A$10-A$14^2)^0.5))))))+(F$6*((D$6)/(E$6*B$3*A$6))^0.5*((F$3^2-A877^2)^0.5-(F$3^2-A$14^2)^0.5-(F$3*LN((A$14*(F$3+(F$3^2-A877^2)^0.5))/(A877*(F$3+(F$3^2-A$14^2)^0.5)))))))</f>
        <v>38806095.678249359</v>
      </c>
      <c r="M877" s="15">
        <f t="shared" si="82"/>
        <v>1.2305332216593532</v>
      </c>
    </row>
    <row r="878" spans="1:13" x14ac:dyDescent="0.25">
      <c r="A878">
        <f t="shared" si="83"/>
        <v>860</v>
      </c>
      <c r="B878" s="15">
        <f>E$3+(((E$6*B$3)/(D$6*A$6))^0.5*((G$3^2-A878^2)^0.5-(F$3^2-A878^2)^0.5))</f>
        <v>0.44692358095968615</v>
      </c>
      <c r="C878" s="15">
        <f>(((B$3*(G$3^2-A878^2)/A$6)+(D$6*D$3^2/C$6))^0.5)-(((B$3*(F$3^2-A878^2)/A$6)+(D$6*C$3^2/C$6))^0.5)</f>
        <v>0.46094780140092695</v>
      </c>
      <c r="D878" s="15">
        <f>((E$6*B$3*A$6)/(D$6*F$6^2))^0.5*((A878/(G$3^2-A878^2)^0.5)/(A878/(F$3^2-A878^2)^0.5))</f>
        <v>5.932288959514847E-7</v>
      </c>
      <c r="E878" s="15">
        <f t="shared" si="78"/>
        <v>18.708066462726023</v>
      </c>
      <c r="F878" s="9">
        <f>(B$3/F$6)*((A878/(((B$3/A$6)*(G$3^2-A878^2))+(D$6*D$3^2/C$6))^0.5)-(A878/(((B$3/A$6)*(F$3^2-A878^2))+(D$6*C$3^2/C$6))^0.5))</f>
        <v>-6.8349401635924209E-9</v>
      </c>
      <c r="G878" s="9">
        <f t="shared" si="79"/>
        <v>-0.21554667299905061</v>
      </c>
      <c r="H878" s="9">
        <f>F$6*((D$6)/(E$6*B$3*A$6))^0.5*(((G$3^2-A878^2)^0.5-(G$3^2-G$6^2)^0.5-(G$3*LN((G$6*(G$3+(G$3^2-A878^2)^0.5))/(A878*(G$3+(G$3^2-G$6^2)^0.5)))))-((F$3^2-A878^2)^0.5-(F$3^2-G$6^2)^0.5-(F$3*LN((G$6*(F$3+(F$3^2-A878^2)^0.5))/(A878*(F$3+(F$3^2-G$6^2)^0.5))))))</f>
        <v>-4177765.035205117</v>
      </c>
      <c r="I878" s="15">
        <f t="shared" si="80"/>
        <v>-0.13247606022339919</v>
      </c>
      <c r="J878" s="9">
        <f>X$3*(((B$10-A878^2)^0.5-(B$10-H$6^2)^0.5-(B$10^0.5*LN((H$6/A878)*((B$10^0.5+(B$10-A878^2)^0.5)/(B$10^0.5+(B$10-A878^2)^0.5)))))-((A$10-A878^2)^0.5-(A$10-H$6^2)^0.5-(A$10^0.5*LN((H$6/A878)*((A$10^0.5+(A$10-A878^2)^0.5)/(A$10^0.5+(A$10-A878^2)^0.5))))))</f>
        <v>44566158.970625952</v>
      </c>
      <c r="K878" s="15">
        <f t="shared" si="81"/>
        <v>1.4131836304739329</v>
      </c>
      <c r="L878" s="9">
        <f>((X$3*((B$10-B$14^2)^0.5-(B$10-H$6^2)^0.5-(B$10^0.5*LN((H$6/B$14)*((B$10^0.5+(B$10-B$14^2)^0.5)/(B$10^0.5+(B$10-B$14^2)^0.5))))))+(F$6*((D$6)/(E$6*B$3*A$6))^0.5*((G$3^2-A878^2)^0.5-(G$3^2-B$14^2)^0.5-(G$3*LN((B$14*(G$3+(G$3^2-A878^2)^0.5))/(A878*(G$3+(G$3^2-B$14^2)^0.5)))))))-((X$3*((A$10-A$14^2)^0.5-(A$10-H$6^2)^0.5-(A$10^0.5*LN((H$6/A$14)*((A$10^0.5+(A$10-A$14^2)^0.5)/(A$10^0.5+(A$10-A$14^2)^0.5))))))+(F$6*((D$6)/(E$6*B$3*A$6))^0.5*((F$3^2-A878^2)^0.5-(F$3^2-A$14^2)^0.5-(F$3*LN((A$14*(F$3+(F$3^2-A878^2)^0.5))/(A878*(F$3+(F$3^2-A$14^2)^0.5)))))))</f>
        <v>38750301.459156036</v>
      </c>
      <c r="M878" s="15">
        <f t="shared" si="82"/>
        <v>1.2287639985780072</v>
      </c>
    </row>
    <row r="879" spans="1:13" x14ac:dyDescent="0.25">
      <c r="A879">
        <f t="shared" si="83"/>
        <v>861</v>
      </c>
      <c r="B879" s="15">
        <f>E$3+(((E$6*B$3)/(D$6*A$6))^0.5*((G$3^2-A879^2)^0.5-(F$3^2-A879^2)^0.5))</f>
        <v>0.44673741744159257</v>
      </c>
      <c r="C879" s="15">
        <f>(((B$3*(G$3^2-A879^2)/A$6)+(D$6*D$3^2/C$6))^0.5)-(((B$3*(F$3^2-A879^2)/A$6)+(D$6*C$3^2/C$6))^0.5)</f>
        <v>0.4609717394644619</v>
      </c>
      <c r="D879" s="15">
        <f>((E$6*B$3*A$6)/(D$6*F$6^2))^0.5*((A879/(G$3^2-A879^2)^0.5)/(A879/(F$3^2-A879^2)^0.5))</f>
        <v>5.934555917047642E-7</v>
      </c>
      <c r="E879" s="15">
        <f t="shared" si="78"/>
        <v>18.715215540001445</v>
      </c>
      <c r="F879" s="9">
        <f>(B$3/F$6)*((A879/(((B$3/A$6)*(G$3^2-A879^2))+(D$6*D$3^2/C$6))^0.5)-(A879/(((B$3/A$6)*(F$3^2-A879^2))+(D$6*C$3^2/C$6))^0.5))</f>
        <v>-6.8439539525355188E-9</v>
      </c>
      <c r="G879" s="9">
        <f t="shared" si="79"/>
        <v>-0.21583093184716012</v>
      </c>
      <c r="H879" s="9">
        <f>F$6*((D$6)/(E$6*B$3*A$6))^0.5*(((G$3^2-A879^2)^0.5-(G$3^2-G$6^2)^0.5-(G$3*LN((G$6*(G$3+(G$3^2-A879^2)^0.5))/(A879*(G$3+(G$3^2-G$6^2)^0.5)))))-((F$3^2-A879^2)^0.5-(F$3^2-G$6^2)^0.5-(F$3*LN((G$6*(F$3+(F$3^2-A879^2)^0.5))/(A879*(F$3+(F$3^2-G$6^2)^0.5))))))</f>
        <v>-4233689.0875861533</v>
      </c>
      <c r="I879" s="15">
        <f t="shared" si="80"/>
        <v>-0.13424940029129101</v>
      </c>
      <c r="J879" s="9">
        <f>X$3*(((B$10-A879^2)^0.5-(B$10-H$6^2)^0.5-(B$10^0.5*LN((H$6/A879)*((B$10^0.5+(B$10-A879^2)^0.5)/(B$10^0.5+(B$10-A879^2)^0.5)))))-((A$10-A879^2)^0.5-(A$10-H$6^2)^0.5-(A$10^0.5*LN((H$6/A879)*((A$10^0.5+(A$10-A879^2)^0.5)/(A$10^0.5+(A$10-A879^2)^0.5))))))</f>
        <v>44578257.154782802</v>
      </c>
      <c r="K879" s="15">
        <f t="shared" si="81"/>
        <v>1.4135672613769281</v>
      </c>
      <c r="L879" s="9">
        <f>((X$3*((B$10-B$14^2)^0.5-(B$10-H$6^2)^0.5-(B$10^0.5*LN((H$6/B$14)*((B$10^0.5+(B$10-B$14^2)^0.5)/(B$10^0.5+(B$10-B$14^2)^0.5))))))+(F$6*((D$6)/(E$6*B$3*A$6))^0.5*((G$3^2-A879^2)^0.5-(G$3^2-B$14^2)^0.5-(G$3*LN((B$14*(G$3+(G$3^2-A879^2)^0.5))/(A879*(G$3+(G$3^2-B$14^2)^0.5)))))))-((X$3*((A$10-A$14^2)^0.5-(A$10-H$6^2)^0.5-(A$10^0.5*LN((H$6/A$14)*((A$10^0.5+(A$10-A$14^2)^0.5)/(A$10^0.5+(A$10-A$14^2)^0.5))))))+(F$6*((D$6)/(E$6*B$3*A$6))^0.5*((F$3^2-A879^2)^0.5-(F$3^2-A$14^2)^0.5-(F$3*LN((A$14*(F$3+(F$3^2-A879^2)^0.5))/(A879*(F$3+(F$3^2-A$14^2)^0.5)))))))</f>
        <v>38694377.406776428</v>
      </c>
      <c r="M879" s="15">
        <f t="shared" si="82"/>
        <v>1.2269906585101606</v>
      </c>
    </row>
    <row r="880" spans="1:13" x14ac:dyDescent="0.25">
      <c r="A880">
        <f t="shared" si="83"/>
        <v>862</v>
      </c>
      <c r="B880" s="15">
        <f>E$3+(((E$6*B$3)/(D$6*A$6))^0.5*((G$3^2-A880^2)^0.5-(F$3^2-A880^2)^0.5))</f>
        <v>0.44654905940517742</v>
      </c>
      <c r="C880" s="15">
        <f>(((B$3*(G$3^2-A880^2)/A$6)+(D$6*D$3^2/C$6))^0.5)-(((B$3*(F$3^2-A880^2)/A$6)+(D$6*C$3^2/C$6))^0.5)</f>
        <v>0.46099570908324949</v>
      </c>
      <c r="D880" s="15">
        <f>((E$6*B$3*A$6)/(D$6*F$6^2))^0.5*((A880/(G$3^2-A880^2)^0.5)/(A880/(F$3^2-A880^2)^0.5))</f>
        <v>5.9368585866028249E-7</v>
      </c>
      <c r="E880" s="15">
        <f t="shared" si="78"/>
        <v>18.722477238710667</v>
      </c>
      <c r="F880" s="9">
        <f>(B$3/F$6)*((A880/(((B$3/A$6)*(G$3^2-A880^2))+(D$6*D$3^2/C$6))^0.5)-(A880/(((B$3/A$6)*(F$3^2-A880^2))+(D$6*C$3^2/C$6))^0.5))</f>
        <v>-6.8529717362743004E-9</v>
      </c>
      <c r="G880" s="9">
        <f t="shared" si="79"/>
        <v>-0.21611531667514636</v>
      </c>
      <c r="H880" s="9">
        <f>F$6*((D$6)/(E$6*B$3*A$6))^0.5*(((G$3^2-A880^2)^0.5-(G$3^2-G$6^2)^0.5-(G$3*LN((G$6*(G$3+(G$3^2-A880^2)^0.5))/(A880*(G$3+(G$3^2-G$6^2)^0.5)))))-((F$3^2-A880^2)^0.5-(F$3^2-G$6^2)^0.5-(F$3*LN((G$6*(F$3+(F$3^2-A880^2)^0.5))/(A880*(F$3+(F$3^2-G$6^2)^0.5))))))</f>
        <v>-4289744.955657918</v>
      </c>
      <c r="I880" s="15">
        <f t="shared" si="80"/>
        <v>-0.13602692020731602</v>
      </c>
      <c r="J880" s="9">
        <f>X$3*(((B$10-A880^2)^0.5-(B$10-H$6^2)^0.5-(B$10^0.5*LN((H$6/A880)*((B$10^0.5+(B$10-A880^2)^0.5)/(B$10^0.5+(B$10-A880^2)^0.5)))))-((A$10-A880^2)^0.5-(A$10-H$6^2)^0.5-(A$10^0.5*LN((H$6/A880)*((A$10^0.5+(A$10-A880^2)^0.5)/(A$10^0.5+(A$10-A880^2)^0.5))))))</f>
        <v>44590342.605754554</v>
      </c>
      <c r="K880" s="15">
        <f t="shared" si="81"/>
        <v>1.4139504885132723</v>
      </c>
      <c r="L880" s="9">
        <f>((X$3*((B$10-B$14^2)^0.5-(B$10-H$6^2)^0.5-(B$10^0.5*LN((H$6/B$14)*((B$10^0.5+(B$10-B$14^2)^0.5)/(B$10^0.5+(B$10-B$14^2)^0.5))))))+(F$6*((D$6)/(E$6*B$3*A$6))^0.5*((G$3^2-A880^2)^0.5-(G$3^2-B$14^2)^0.5-(G$3*LN((B$14*(G$3+(G$3^2-A880^2)^0.5))/(A880*(G$3+(G$3^2-B$14^2)^0.5)))))))-((X$3*((A$10-A$14^2)^0.5-(A$10-H$6^2)^0.5-(A$10^0.5*LN((H$6/A$14)*((A$10^0.5+(A$10-A$14^2)^0.5)/(A$10^0.5+(A$10-A$14^2)^0.5))))))+(F$6*((D$6)/(E$6*B$3*A$6))^0.5*((F$3^2-A880^2)^0.5-(F$3^2-A$14^2)^0.5-(F$3*LN((A$14*(F$3+(F$3^2-A880^2)^0.5))/(A880*(F$3+(F$3^2-A$14^2)^0.5)))))))</f>
        <v>38638321.538703918</v>
      </c>
      <c r="M880" s="15">
        <f t="shared" si="82"/>
        <v>1.2252131385941121</v>
      </c>
    </row>
    <row r="881" spans="1:13" x14ac:dyDescent="0.25">
      <c r="A881">
        <f t="shared" si="83"/>
        <v>863</v>
      </c>
      <c r="B881" s="15">
        <f>E$3+(((E$6*B$3)/(D$6*A$6))^0.5*((G$3^2-A881^2)^0.5-(F$3^2-A881^2)^0.5))</f>
        <v>0.4463584645766403</v>
      </c>
      <c r="C881" s="15">
        <f>(((B$3*(G$3^2-A881^2)/A$6)+(D$6*D$3^2/C$6))^0.5)-(((B$3*(F$3^2-A881^2)/A$6)+(D$6*C$3^2/C$6))^0.5)</f>
        <v>0.46101971027128741</v>
      </c>
      <c r="D881" s="15">
        <f>((E$6*B$3*A$6)/(D$6*F$6^2))^0.5*((A881/(G$3^2-A881^2)^0.5)/(A881/(F$3^2-A881^2)^0.5))</f>
        <v>5.9391978145194535E-7</v>
      </c>
      <c r="E881" s="15">
        <f t="shared" si="78"/>
        <v>18.72985422786855</v>
      </c>
      <c r="F881" s="9">
        <f>(B$3/F$6)*((A881/(((B$3/A$6)*(G$3^2-A881^2))+(D$6*D$3^2/C$6))^0.5)-(A881/(((B$3/A$6)*(F$3^2-A881^2))+(D$6*C$3^2/C$6))^0.5))</f>
        <v>-6.8619935211628759E-9</v>
      </c>
      <c r="G881" s="9">
        <f t="shared" si="79"/>
        <v>-0.21639982768339247</v>
      </c>
      <c r="H881" s="9">
        <f>F$6*((D$6)/(E$6*B$3*A$6))^0.5*(((G$3^2-A881^2)^0.5-(G$3^2-G$6^2)^0.5-(G$3*LN((G$6*(G$3+(G$3^2-A881^2)^0.5))/(A881*(G$3+(G$3^2-G$6^2)^0.5)))))-((F$3^2-A881^2)^0.5-(F$3^2-G$6^2)^0.5-(F$3*LN((G$6*(F$3+(F$3^2-A881^2)^0.5))/(A881*(F$3+(F$3^2-G$6^2)^0.5))))))</f>
        <v>-4345934.6587057868</v>
      </c>
      <c r="I881" s="15">
        <f t="shared" si="80"/>
        <v>-0.13780868400259344</v>
      </c>
      <c r="J881" s="9">
        <f>X$3*(((B$10-A881^2)^0.5-(B$10-H$6^2)^0.5-(B$10^0.5*LN((H$6/A881)*((B$10^0.5+(B$10-A881^2)^0.5)/(B$10^0.5+(B$10-A881^2)^0.5)))))-((A$10-A881^2)^0.5-(A$10-H$6^2)^0.5-(A$10^0.5*LN((H$6/A881)*((A$10^0.5+(A$10-A881^2)^0.5)/(A$10^0.5+(A$10-A881^2)^0.5))))))</f>
        <v>44602415.354993261</v>
      </c>
      <c r="K881" s="15">
        <f t="shared" si="81"/>
        <v>1.4143333128803037</v>
      </c>
      <c r="L881" s="9">
        <f>((X$3*((B$10-B$14^2)^0.5-(B$10-H$6^2)^0.5-(B$10^0.5*LN((H$6/B$14)*((B$10^0.5+(B$10-B$14^2)^0.5)/(B$10^0.5+(B$10-B$14^2)^0.5))))))+(F$6*((D$6)/(E$6*B$3*A$6))^0.5*((G$3^2-A881^2)^0.5-(G$3^2-B$14^2)^0.5-(G$3*LN((B$14*(G$3+(G$3^2-A881^2)^0.5))/(A881*(G$3+(G$3^2-B$14^2)^0.5)))))))-((X$3*((A$10-A$14^2)^0.5-(A$10-H$6^2)^0.5-(A$10^0.5*LN((H$6/A$14)*((A$10^0.5+(A$10-A$14^2)^0.5)/(A$10^0.5+(A$10-A$14^2)^0.5))))))+(F$6*((D$6)/(E$6*B$3*A$6))^0.5*((F$3^2-A881^2)^0.5-(F$3^2-A$14^2)^0.5-(F$3*LN((A$14*(F$3+(F$3^2-A881^2)^0.5))/(A881*(F$3+(F$3^2-A$14^2)^0.5)))))))</f>
        <v>38582131.835655212</v>
      </c>
      <c r="M881" s="15">
        <f t="shared" si="82"/>
        <v>1.2234313747988081</v>
      </c>
    </row>
    <row r="882" spans="1:13" x14ac:dyDescent="0.25">
      <c r="A882">
        <f t="shared" si="83"/>
        <v>864</v>
      </c>
      <c r="B882" s="15">
        <f>E$3+(((E$6*B$3)/(D$6*A$6))^0.5*((G$3^2-A882^2)^0.5-(F$3^2-A882^2)^0.5))</f>
        <v>0.44616558953295493</v>
      </c>
      <c r="C882" s="15">
        <f>(((B$3*(G$3^2-A882^2)/A$6)+(D$6*D$3^2/C$6))^0.5)-(((B$3*(F$3^2-A882^2)/A$6)+(D$6*C$3^2/C$6))^0.5)</f>
        <v>0.46104374304257334</v>
      </c>
      <c r="D882" s="15">
        <f>((E$6*B$3*A$6)/(D$6*F$6^2))^0.5*((A882/(G$3^2-A882^2)^0.5)/(A882/(F$3^2-A882^2)^0.5))</f>
        <v>5.9415744741201448E-7</v>
      </c>
      <c r="E882" s="15">
        <f t="shared" si="78"/>
        <v>18.73734926158529</v>
      </c>
      <c r="F882" s="9">
        <f>(B$3/F$6)*((A882/(((B$3/A$6)*(G$3^2-A882^2))+(D$6*D$3^2/C$6))^0.5)-(A882/(((B$3/A$6)*(F$3^2-A882^2))+(D$6*C$3^2/C$6))^0.5))</f>
        <v>-6.8710193135614701E-9</v>
      </c>
      <c r="G882" s="9">
        <f t="shared" si="79"/>
        <v>-0.21668446507247452</v>
      </c>
      <c r="H882" s="9">
        <f>F$6*((D$6)/(E$6*B$3*A$6))^0.5*(((G$3^2-A882^2)^0.5-(G$3^2-G$6^2)^0.5-(G$3*LN((G$6*(G$3+(G$3^2-A882^2)^0.5))/(A882*(G$3+(G$3^2-G$6^2)^0.5)))))-((F$3^2-A882^2)^0.5-(F$3^2-G$6^2)^0.5-(F$3*LN((G$6*(F$3+(F$3^2-A882^2)^0.5))/(A882*(F$3+(F$3^2-G$6^2)^0.5))))))</f>
        <v>-4402260.2539065136</v>
      </c>
      <c r="I882" s="15">
        <f t="shared" si="80"/>
        <v>-0.13959475690977022</v>
      </c>
      <c r="J882" s="9">
        <f>X$3*(((B$10-A882^2)^0.5-(B$10-H$6^2)^0.5-(B$10^0.5*LN((H$6/A882)*((B$10^0.5+(B$10-A882^2)^0.5)/(B$10^0.5+(B$10-A882^2)^0.5)))))-((A$10-A882^2)^0.5-(A$10-H$6^2)^0.5-(A$10^0.5*LN((H$6/A882)*((A$10^0.5+(A$10-A882^2)^0.5)/(A$10^0.5+(A$10-A882^2)^0.5))))))</f>
        <v>44614475.433840714</v>
      </c>
      <c r="K882" s="15">
        <f t="shared" si="81"/>
        <v>1.4147157354718645</v>
      </c>
      <c r="L882" s="9">
        <f>((X$3*((B$10-B$14^2)^0.5-(B$10-H$6^2)^0.5-(B$10^0.5*LN((H$6/B$14)*((B$10^0.5+(B$10-B$14^2)^0.5)/(B$10^0.5+(B$10-B$14^2)^0.5))))))+(F$6*((D$6)/(E$6*B$3*A$6))^0.5*((G$3^2-A882^2)^0.5-(G$3^2-B$14^2)^0.5-(G$3*LN((B$14*(G$3+(G$3^2-A882^2)^0.5))/(A882*(G$3+(G$3^2-B$14^2)^0.5)))))))-((X$3*((A$10-A$14^2)^0.5-(A$10-H$6^2)^0.5-(A$10^0.5*LN((H$6/A$14)*((A$10^0.5+(A$10-A$14^2)^0.5)/(A$10^0.5+(A$10-A$14^2)^0.5))))))+(F$6*((D$6)/(E$6*B$3*A$6))^0.5*((F$3^2-A882^2)^0.5-(F$3^2-A$14^2)^0.5-(F$3*LN((A$14*(F$3+(F$3^2-A882^2)^0.5))/(A882*(F$3+(F$3^2-A$14^2)^0.5)))))))</f>
        <v>38525806.240454674</v>
      </c>
      <c r="M882" s="15">
        <f t="shared" si="82"/>
        <v>1.2216453018916373</v>
      </c>
    </row>
    <row r="883" spans="1:13" x14ac:dyDescent="0.25">
      <c r="A883">
        <f t="shared" si="83"/>
        <v>865</v>
      </c>
      <c r="B883" s="15">
        <f>E$3+(((E$6*B$3)/(D$6*A$6))^0.5*((G$3^2-A883^2)^0.5-(F$3^2-A883^2)^0.5))</f>
        <v>0.44597038966138303</v>
      </c>
      <c r="C883" s="15">
        <f>(((B$3*(G$3^2-A883^2)/A$6)+(D$6*D$3^2/C$6))^0.5)-(((B$3*(F$3^2-A883^2)/A$6)+(D$6*C$3^2/C$6))^0.5)</f>
        <v>0.46106780741116893</v>
      </c>
      <c r="D883" s="15">
        <f>((E$6*B$3*A$6)/(D$6*F$6^2))^0.5*((A883/(G$3^2-A883^2)^0.5)/(A883/(F$3^2-A883^2)^0.5))</f>
        <v>5.9439894667957598E-7</v>
      </c>
      <c r="E883" s="15">
        <f t="shared" si="78"/>
        <v>18.744965182487107</v>
      </c>
      <c r="F883" s="9">
        <f>(B$3/F$6)*((A883/(((B$3/A$6)*(G$3^2-A883^2))+(D$6*D$3^2/C$6))^0.5)-(A883/(((B$3/A$6)*(F$3^2-A883^2))+(D$6*C$3^2/C$6))^0.5))</f>
        <v>-6.880049119838516E-9</v>
      </c>
      <c r="G883" s="9">
        <f t="shared" si="79"/>
        <v>-0.21696922904322744</v>
      </c>
      <c r="H883" s="9">
        <f>F$6*((D$6)/(E$6*B$3*A$6))^0.5*(((G$3^2-A883^2)^0.5-(G$3^2-G$6^2)^0.5-(G$3*LN((G$6*(G$3+(G$3^2-A883^2)^0.5))/(A883*(G$3+(G$3^2-G$6^2)^0.5)))))-((F$3^2-A883^2)^0.5-(F$3^2-G$6^2)^0.5-(F$3*LN((G$6*(F$3+(F$3^2-A883^2)^0.5))/(A883*(F$3+(F$3^2-G$6^2)^0.5))))))</f>
        <v>-4458723.8373795636</v>
      </c>
      <c r="I883" s="15">
        <f t="shared" si="80"/>
        <v>-0.14138520539635857</v>
      </c>
      <c r="J883" s="9">
        <f>X$3*(((B$10-A883^2)^0.5-(B$10-H$6^2)^0.5-(B$10^0.5*LN((H$6/A883)*((B$10^0.5+(B$10-A883^2)^0.5)/(B$10^0.5+(B$10-A883^2)^0.5)))))-((A$10-A883^2)^0.5-(A$10-H$6^2)^0.5-(A$10^0.5*LN((H$6/A883)*((A$10^0.5+(A$10-A883^2)^0.5)/(A$10^0.5+(A$10-A883^2)^0.5))))))</f>
        <v>44626522.873531565</v>
      </c>
      <c r="K883" s="15">
        <f t="shared" si="81"/>
        <v>1.4150977572783983</v>
      </c>
      <c r="L883" s="9">
        <f>((X$3*((B$10-B$14^2)^0.5-(B$10-H$6^2)^0.5-(B$10^0.5*LN((H$6/B$14)*((B$10^0.5+(B$10-B$14^2)^0.5)/(B$10^0.5+(B$10-B$14^2)^0.5))))))+(F$6*((D$6)/(E$6*B$3*A$6))^0.5*((G$3^2-A883^2)^0.5-(G$3^2-B$14^2)^0.5-(G$3*LN((B$14*(G$3+(G$3^2-A883^2)^0.5))/(A883*(G$3+(G$3^2-B$14^2)^0.5)))))))-((X$3*((A$10-A$14^2)^0.5-(A$10-H$6^2)^0.5-(A$10^0.5*LN((H$6/A$14)*((A$10^0.5+(A$10-A$14^2)^0.5)/(A$10^0.5+(A$10-A$14^2)^0.5))))))+(F$6*((D$6)/(E$6*B$3*A$6))^0.5*((F$3^2-A883^2)^0.5-(F$3^2-A$14^2)^0.5-(F$3*LN((A$14*(F$3+(F$3^2-A883^2)^0.5))/(A883*(F$3+(F$3^2-A$14^2)^0.5)))))))</f>
        <v>38469342.656982422</v>
      </c>
      <c r="M883" s="15">
        <f t="shared" si="82"/>
        <v>1.2198548534050742</v>
      </c>
    </row>
    <row r="884" spans="1:13" x14ac:dyDescent="0.25">
      <c r="A884">
        <f t="shared" si="83"/>
        <v>866</v>
      </c>
      <c r="B884" s="15">
        <f>E$3+(((E$6*B$3)/(D$6*A$6))^0.5*((G$3^2-A884^2)^0.5-(F$3^2-A884^2)^0.5))</f>
        <v>0.44577281911723299</v>
      </c>
      <c r="C884" s="15">
        <f>(((B$3*(G$3^2-A884^2)/A$6)+(D$6*D$3^2/C$6))^0.5)-(((B$3*(F$3^2-A884^2)/A$6)+(D$6*C$3^2/C$6))^0.5)</f>
        <v>0.46109190339110029</v>
      </c>
      <c r="D884" s="15">
        <f>((E$6*B$3*A$6)/(D$6*F$6^2))^0.5*((A884/(G$3^2-A884^2)^0.5)/(A884/(F$3^2-A884^2)^0.5))</f>
        <v>5.9464437231428502E-7</v>
      </c>
      <c r="E884" s="15">
        <f t="shared" si="78"/>
        <v>18.752704925303295</v>
      </c>
      <c r="F884" s="9">
        <f>(B$3/F$6)*((A884/(((B$3/A$6)*(G$3^2-A884^2))+(D$6*D$3^2/C$6))^0.5)-(A884/(((B$3/A$6)*(F$3^2-A884^2))+(D$6*C$3^2/C$6))^0.5))</f>
        <v>-6.889082946367436E-9</v>
      </c>
      <c r="G884" s="9">
        <f t="shared" si="79"/>
        <v>-0.21725411979664347</v>
      </c>
      <c r="H884" s="9">
        <f>F$6*((D$6)/(E$6*B$3*A$6))^0.5*(((G$3^2-A884^2)^0.5-(G$3^2-G$6^2)^0.5-(G$3*LN((G$6*(G$3+(G$3^2-A884^2)^0.5))/(A884*(G$3+(G$3^2-G$6^2)^0.5)))))-((F$3^2-A884^2)^0.5-(F$3^2-G$6^2)^0.5-(F$3*LN((G$6*(F$3+(F$3^2-A884^2)^0.5))/(A884*(F$3+(F$3^2-G$6^2)^0.5))))))</f>
        <v>-4515327.5452702958</v>
      </c>
      <c r="I884" s="15">
        <f t="shared" si="80"/>
        <v>-0.14318009719908345</v>
      </c>
      <c r="J884" s="9">
        <f>X$3*(((B$10-A884^2)^0.5-(B$10-H$6^2)^0.5-(B$10^0.5*LN((H$6/A884)*((B$10^0.5+(B$10-A884^2)^0.5)/(B$10^0.5+(B$10-A884^2)^0.5)))))-((A$10-A884^2)^0.5-(A$10-H$6^2)^0.5-(A$10^0.5*LN((H$6/A884)*((A$10^0.5+(A$10-A884^2)^0.5)/(A$10^0.5+(A$10-A884^2)^0.5))))))</f>
        <v>44638557.705197267</v>
      </c>
      <c r="K884" s="15">
        <f t="shared" si="81"/>
        <v>1.4154793792870772</v>
      </c>
      <c r="L884" s="9">
        <f>((X$3*((B$10-B$14^2)^0.5-(B$10-H$6^2)^0.5-(B$10^0.5*LN((H$6/B$14)*((B$10^0.5+(B$10-B$14^2)^0.5)/(B$10^0.5+(B$10-B$14^2)^0.5))))))+(F$6*((D$6)/(E$6*B$3*A$6))^0.5*((G$3^2-A884^2)^0.5-(G$3^2-B$14^2)^0.5-(G$3*LN((B$14*(G$3+(G$3^2-A884^2)^0.5))/(A884*(G$3+(G$3^2-B$14^2)^0.5)))))))-((X$3*((A$10-A$14^2)^0.5-(A$10-H$6^2)^0.5-(A$10^0.5*LN((H$6/A$14)*((A$10^0.5+(A$10-A$14^2)^0.5)/(A$10^0.5+(A$10-A$14^2)^0.5))))))+(F$6*((D$6)/(E$6*B$3*A$6))^0.5*((F$3^2-A884^2)^0.5-(F$3^2-A$14^2)^0.5-(F$3*LN((A$14*(F$3+(F$3^2-A884^2)^0.5))/(A884*(F$3+(F$3^2-A$14^2)^0.5)))))))</f>
        <v>38412738.949091911</v>
      </c>
      <c r="M884" s="15">
        <f t="shared" si="82"/>
        <v>1.2180599616023564</v>
      </c>
    </row>
    <row r="885" spans="1:13" x14ac:dyDescent="0.25">
      <c r="A885">
        <f t="shared" si="83"/>
        <v>867</v>
      </c>
      <c r="B885" s="15">
        <f>E$3+(((E$6*B$3)/(D$6*A$6))^0.5*((G$3^2-A885^2)^0.5-(F$3^2-A885^2)^0.5))</f>
        <v>0.44557283077976778</v>
      </c>
      <c r="C885" s="15">
        <f>(((B$3*(G$3^2-A885^2)/A$6)+(D$6*D$3^2/C$6))^0.5)-(((B$3*(F$3^2-A885^2)/A$6)+(D$6*C$3^2/C$6))^0.5)</f>
        <v>0.4611160309964859</v>
      </c>
      <c r="D885" s="15">
        <f>((E$6*B$3*A$6)/(D$6*F$6^2))^0.5*((A885/(G$3^2-A885^2)^0.5)/(A885/(F$3^2-A885^2)^0.5))</f>
        <v>5.9489382041569131E-7</v>
      </c>
      <c r="E885" s="15">
        <f t="shared" si="78"/>
        <v>18.760571520629242</v>
      </c>
      <c r="F885" s="9">
        <f>(B$3/F$6)*((A885/(((B$3/A$6)*(G$3^2-A885^2))+(D$6*D$3^2/C$6))^0.5)-(A885/(((B$3/A$6)*(F$3^2-A885^2))+(D$6*C$3^2/C$6))^0.5))</f>
        <v>-6.898120799530343E-9</v>
      </c>
      <c r="G885" s="9">
        <f t="shared" si="79"/>
        <v>-0.2175391375339889</v>
      </c>
      <c r="H885" s="9">
        <f>F$6*((D$6)/(E$6*B$3*A$6))^0.5*(((G$3^2-A885^2)^0.5-(G$3^2-G$6^2)^0.5-(G$3*LN((G$6*(G$3+(G$3^2-A885^2)^0.5))/(A885*(G$3+(G$3^2-G$6^2)^0.5)))))-((F$3^2-A885^2)^0.5-(F$3^2-G$6^2)^0.5-(F$3*LN((G$6*(F$3+(F$3^2-A885^2)^0.5))/(A885*(F$3+(F$3^2-G$6^2)^0.5))))))</f>
        <v>-4572073.5548778325</v>
      </c>
      <c r="I885" s="15">
        <f t="shared" si="80"/>
        <v>-0.14497950135964716</v>
      </c>
      <c r="J885" s="9">
        <f>X$3*(((B$10-A885^2)^0.5-(B$10-H$6^2)^0.5-(B$10^0.5*LN((H$6/A885)*((B$10^0.5+(B$10-A885^2)^0.5)/(B$10^0.5+(B$10-A885^2)^0.5)))))-((A$10-A885^2)^0.5-(A$10-H$6^2)^0.5-(A$10^0.5*LN((H$6/A885)*((A$10^0.5+(A$10-A885^2)^0.5)/(A$10^0.5+(A$10-A885^2)^0.5))))))</f>
        <v>44650579.959857076</v>
      </c>
      <c r="K885" s="15">
        <f t="shared" si="81"/>
        <v>1.4158606024815157</v>
      </c>
      <c r="L885" s="9">
        <f>((X$3*((B$10-B$14^2)^0.5-(B$10-H$6^2)^0.5-(B$10^0.5*LN((H$6/B$14)*((B$10^0.5+(B$10-B$14^2)^0.5)/(B$10^0.5+(B$10-B$14^2)^0.5))))))+(F$6*((D$6)/(E$6*B$3*A$6))^0.5*((G$3^2-A885^2)^0.5-(G$3^2-B$14^2)^0.5-(G$3*LN((B$14*(G$3+(G$3^2-A885^2)^0.5))/(A885*(G$3+(G$3^2-B$14^2)^0.5)))))))-((X$3*((A$10-A$14^2)^0.5-(A$10-H$6^2)^0.5-(A$10^0.5*LN((H$6/A$14)*((A$10^0.5+(A$10-A$14^2)^0.5)/(A$10^0.5+(A$10-A$14^2)^0.5))))))+(F$6*((D$6)/(E$6*B$3*A$6))^0.5*((F$3^2-A885^2)^0.5-(F$3^2-A$14^2)^0.5-(F$3*LN((A$14*(F$3+(F$3^2-A885^2)^0.5))/(A885*(F$3+(F$3^2-A$14^2)^0.5)))))))</f>
        <v>38355992.939483643</v>
      </c>
      <c r="M885" s="15">
        <f t="shared" si="82"/>
        <v>1.2162605574417695</v>
      </c>
    </row>
    <row r="886" spans="1:13" x14ac:dyDescent="0.25">
      <c r="A886">
        <f t="shared" si="83"/>
        <v>868</v>
      </c>
      <c r="B886" s="15">
        <f>E$3+(((E$6*B$3)/(D$6*A$6))^0.5*((G$3^2-A886^2)^0.5-(F$3^2-A886^2)^0.5))</f>
        <v>0.44537037620616898</v>
      </c>
      <c r="C886" s="15">
        <f>(((B$3*(G$3^2-A886^2)/A$6)+(D$6*D$3^2/C$6))^0.5)-(((B$3*(F$3^2-A886^2)/A$6)+(D$6*C$3^2/C$6))^0.5)</f>
        <v>0.46114019024140163</v>
      </c>
      <c r="D886" s="15">
        <f>((E$6*B$3*A$6)/(D$6*F$6^2))^0.5*((A886/(G$3^2-A886^2)^0.5)/(A886/(F$3^2-A886^2)^0.5))</f>
        <v>5.9514739024846673E-7</v>
      </c>
      <c r="E886" s="15">
        <f t="shared" si="78"/>
        <v>18.768568098875647</v>
      </c>
      <c r="F886" s="9">
        <f>(B$3/F$6)*((A886/(((B$3/A$6)*(G$3^2-A886^2))+(D$6*D$3^2/C$6))^0.5)-(A886/(((B$3/A$6)*(F$3^2-A886^2))+(D$6*C$3^2/C$6))^0.5))</f>
        <v>-6.9071626857149821E-9</v>
      </c>
      <c r="G886" s="9">
        <f t="shared" si="79"/>
        <v>-0.21782428245670768</v>
      </c>
      <c r="H886" s="9">
        <f>F$6*((D$6)/(E$6*B$3*A$6))^0.5*(((G$3^2-A886^2)^0.5-(G$3^2-G$6^2)^0.5-(G$3*LN((G$6*(G$3+(G$3^2-A886^2)^0.5))/(A886*(G$3+(G$3^2-G$6^2)^0.5)))))-((F$3^2-A886^2)^0.5-(F$3^2-G$6^2)^0.5-(F$3*LN((G$6*(F$3+(F$3^2-A886^2)^0.5))/(A886*(F$3+(F$3^2-G$6^2)^0.5))))))</f>
        <v>-4628964.0858201943</v>
      </c>
      <c r="I886" s="15">
        <f t="shared" si="80"/>
        <v>-0.14678348826167537</v>
      </c>
      <c r="J886" s="9">
        <f>X$3*(((B$10-A886^2)^0.5-(B$10-H$6^2)^0.5-(B$10^0.5*LN((H$6/A886)*((B$10^0.5+(B$10-A886^2)^0.5)/(B$10^0.5+(B$10-A886^2)^0.5)))))-((A$10-A886^2)^0.5-(A$10-H$6^2)^0.5-(A$10^0.5*LN((H$6/A886)*((A$10^0.5+(A$10-A886^2)^0.5)/(A$10^0.5+(A$10-A886^2)^0.5))))))</f>
        <v>44662589.668430112</v>
      </c>
      <c r="K886" s="15">
        <f t="shared" si="81"/>
        <v>1.4162414278421522</v>
      </c>
      <c r="L886" s="9">
        <f>((X$3*((B$10-B$14^2)^0.5-(B$10-H$6^2)^0.5-(B$10^0.5*LN((H$6/B$14)*((B$10^0.5+(B$10-B$14^2)^0.5)/(B$10^0.5+(B$10-B$14^2)^0.5))))))+(F$6*((D$6)/(E$6*B$3*A$6))^0.5*((G$3^2-A886^2)^0.5-(G$3^2-B$14^2)^0.5-(G$3*LN((B$14*(G$3+(G$3^2-A886^2)^0.5))/(A886*(G$3+(G$3^2-B$14^2)^0.5)))))))-((X$3*((A$10-A$14^2)^0.5-(A$10-H$6^2)^0.5-(A$10^0.5*LN((H$6/A$14)*((A$10^0.5+(A$10-A$14^2)^0.5)/(A$10^0.5+(A$10-A$14^2)^0.5))))))+(F$6*((D$6)/(E$6*B$3*A$6))^0.5*((F$3^2-A886^2)^0.5-(F$3^2-A$14^2)^0.5-(F$3*LN((A$14*(F$3+(F$3^2-A886^2)^0.5))/(A886*(F$3+(F$3^2-A$14^2)^0.5)))))))</f>
        <v>38299102.408540726</v>
      </c>
      <c r="M886" s="15">
        <f t="shared" si="82"/>
        <v>1.2144565705397237</v>
      </c>
    </row>
    <row r="887" spans="1:13" x14ac:dyDescent="0.25">
      <c r="A887">
        <f t="shared" si="83"/>
        <v>869</v>
      </c>
      <c r="B887" s="15">
        <f>E$3+(((E$6*B$3)/(D$6*A$6))^0.5*((G$3^2-A887^2)^0.5-(F$3^2-A887^2)^0.5))</f>
        <v>0.4451654055834518</v>
      </c>
      <c r="C887" s="15">
        <f>(((B$3*(G$3^2-A887^2)/A$6)+(D$6*D$3^2/C$6))^0.5)-(((B$3*(F$3^2-A887^2)/A$6)+(D$6*C$3^2/C$6))^0.5)</f>
        <v>0.46116438114000147</v>
      </c>
      <c r="D887" s="15">
        <f>((E$6*B$3*A$6)/(D$6*F$6^2))^0.5*((A887/(G$3^2-A887^2)^0.5)/(A887/(F$3^2-A887^2)^0.5))</f>
        <v>5.9540518437387771E-7</v>
      </c>
      <c r="E887" s="15">
        <f t="shared" si="78"/>
        <v>18.776697894414607</v>
      </c>
      <c r="F887" s="9">
        <f>(B$3/F$6)*((A887/(((B$3/A$6)*(G$3^2-A887^2))+(D$6*D$3^2/C$6))^0.5)-(A887/(((B$3/A$6)*(F$3^2-A887^2))+(D$6*C$3^2/C$6))^0.5))</f>
        <v>-6.9162086113169847E-9</v>
      </c>
      <c r="G887" s="9">
        <f t="shared" si="79"/>
        <v>-0.21810955476649244</v>
      </c>
      <c r="H887" s="9">
        <f>F$6*((D$6)/(E$6*B$3*A$6))^0.5*(((G$3^2-A887^2)^0.5-(G$3^2-G$6^2)^0.5-(G$3*LN((G$6*(G$3+(G$3^2-A887^2)^0.5))/(A887*(G$3+(G$3^2-G$6^2)^0.5)))))-((F$3^2-A887^2)^0.5-(F$3^2-G$6^2)^0.5-(F$3*LN((G$6*(F$3+(F$3^2-A887^2)^0.5))/(A887*(F$3+(F$3^2-G$6^2)^0.5))))))</f>
        <v>-4686001.4012408284</v>
      </c>
      <c r="I887" s="15">
        <f t="shared" si="80"/>
        <v>-0.14859212966897603</v>
      </c>
      <c r="J887" s="9">
        <f>X$3*(((B$10-A887^2)^0.5-(B$10-H$6^2)^0.5-(B$10^0.5*LN((H$6/A887)*((B$10^0.5+(B$10-A887^2)^0.5)/(B$10^0.5+(B$10-A887^2)^0.5)))))-((A$10-A887^2)^0.5-(A$10-H$6^2)^0.5-(A$10^0.5*LN((H$6/A887)*((A$10^0.5+(A$10-A887^2)^0.5)/(A$10^0.5+(A$10-A887^2)^0.5))))))</f>
        <v>44674586.86172729</v>
      </c>
      <c r="K887" s="15">
        <f t="shared" si="81"/>
        <v>1.4166218563459947</v>
      </c>
      <c r="L887" s="9">
        <f>((X$3*((B$10-B$14^2)^0.5-(B$10-H$6^2)^0.5-(B$10^0.5*LN((H$6/B$14)*((B$10^0.5+(B$10-B$14^2)^0.5)/(B$10^0.5+(B$10-B$14^2)^0.5))))))+(F$6*((D$6)/(E$6*B$3*A$6))^0.5*((G$3^2-A887^2)^0.5-(G$3^2-B$14^2)^0.5-(G$3*LN((B$14*(G$3+(G$3^2-A887^2)^0.5))/(A887*(G$3+(G$3^2-B$14^2)^0.5)))))))-((X$3*((A$10-A$14^2)^0.5-(A$10-H$6^2)^0.5-(A$10^0.5*LN((H$6/A$14)*((A$10^0.5+(A$10-A$14^2)^0.5)/(A$10^0.5+(A$10-A$14^2)^0.5))))))+(F$6*((D$6)/(E$6*B$3*A$6))^0.5*((F$3^2-A887^2)^0.5-(F$3^2-A$14^2)^0.5-(F$3*LN((A$14*(F$3+(F$3^2-A887^2)^0.5))/(A887*(F$3+(F$3^2-A$14^2)^0.5)))))))</f>
        <v>38242065.093120575</v>
      </c>
      <c r="M887" s="15">
        <f t="shared" si="82"/>
        <v>1.2126479291324384</v>
      </c>
    </row>
    <row r="888" spans="1:13" x14ac:dyDescent="0.25">
      <c r="A888">
        <f t="shared" si="83"/>
        <v>870</v>
      </c>
      <c r="B888" s="15">
        <f>E$3+(((E$6*B$3)/(D$6*A$6))^0.5*((G$3^2-A888^2)^0.5-(F$3^2-A888^2)^0.5))</f>
        <v>0.44495786767822521</v>
      </c>
      <c r="C888" s="15">
        <f>(((B$3*(G$3^2-A888^2)/A$6)+(D$6*D$3^2/C$6))^0.5)-(((B$3*(F$3^2-A888^2)/A$6)+(D$6*C$3^2/C$6))^0.5)</f>
        <v>0.46118860370641102</v>
      </c>
      <c r="D888" s="15">
        <f>((E$6*B$3*A$6)/(D$6*F$6^2))^0.5*((A888/(G$3^2-A888^2)^0.5)/(A888/(F$3^2-A888^2)^0.5))</f>
        <v>5.9566730878787274E-7</v>
      </c>
      <c r="E888" s="15">
        <f t="shared" si="78"/>
        <v>18.784964249934355</v>
      </c>
      <c r="F888" s="9">
        <f>(B$3/F$6)*((A888/(((B$3/A$6)*(G$3^2-A888^2))+(D$6*D$3^2/C$6))^0.5)-(A888/(((B$3/A$6)*(F$3^2-A888^2))+(D$6*C$3^2/C$6))^0.5))</f>
        <v>-6.9252585827379364E-9</v>
      </c>
      <c r="G888" s="9">
        <f t="shared" si="79"/>
        <v>-0.21839495466522357</v>
      </c>
      <c r="H888" s="9">
        <f>F$6*((D$6)/(E$6*B$3*A$6))^0.5*(((G$3^2-A888^2)^0.5-(G$3^2-G$6^2)^0.5-(G$3*LN((G$6*(G$3+(G$3^2-A888^2)^0.5))/(A888*(G$3+(G$3^2-G$6^2)^0.5)))))-((F$3^2-A888^2)^0.5-(F$3^2-G$6^2)^0.5-(F$3*LN((G$6*(F$3+(F$3^2-A888^2)^0.5))/(A888*(F$3+(F$3^2-G$6^2)^0.5))))))</f>
        <v>-4743187.8090596916</v>
      </c>
      <c r="I888" s="15">
        <f t="shared" si="80"/>
        <v>-0.15040549876521092</v>
      </c>
      <c r="J888" s="9">
        <f>X$3*(((B$10-A888^2)^0.5-(B$10-H$6^2)^0.5-(B$10^0.5*LN((H$6/A888)*((B$10^0.5+(B$10-A888^2)^0.5)/(B$10^0.5+(B$10-A888^2)^0.5)))))-((A$10-A888^2)^0.5-(A$10-H$6^2)^0.5-(A$10^0.5*LN((H$6/A888)*((A$10^0.5+(A$10-A888^2)^0.5)/(A$10^0.5+(A$10-A888^2)^0.5))))))</f>
        <v>44686571.570456401</v>
      </c>
      <c r="K888" s="15">
        <f t="shared" si="81"/>
        <v>1.4170018889667808</v>
      </c>
      <c r="L888" s="9">
        <f>((X$3*((B$10-B$14^2)^0.5-(B$10-H$6^2)^0.5-(B$10^0.5*LN((H$6/B$14)*((B$10^0.5+(B$10-B$14^2)^0.5)/(B$10^0.5+(B$10-B$14^2)^0.5))))))+(F$6*((D$6)/(E$6*B$3*A$6))^0.5*((G$3^2-A888^2)^0.5-(G$3^2-B$14^2)^0.5-(G$3*LN((B$14*(G$3+(G$3^2-A888^2)^0.5))/(A888*(G$3+(G$3^2-B$14^2)^0.5)))))))-((X$3*((A$10-A$14^2)^0.5-(A$10-H$6^2)^0.5-(A$10^0.5*LN((H$6/A$14)*((A$10^0.5+(A$10-A$14^2)^0.5)/(A$10^0.5+(A$10-A$14^2)^0.5))))))+(F$6*((D$6)/(E$6*B$3*A$6))^0.5*((F$3^2-A888^2)^0.5-(F$3^2-A$14^2)^0.5-(F$3*LN((A$14*(F$3+(F$3^2-A888^2)^0.5))/(A888*(F$3+(F$3^2-A$14^2)^0.5)))))))</f>
        <v>38184878.685300827</v>
      </c>
      <c r="M888" s="15">
        <f t="shared" si="82"/>
        <v>1.2108345600361754</v>
      </c>
    </row>
    <row r="889" spans="1:13" x14ac:dyDescent="0.25">
      <c r="A889">
        <f t="shared" si="83"/>
        <v>871</v>
      </c>
      <c r="B889" s="15">
        <f>E$3+(((E$6*B$3)/(D$6*A$6))^0.5*((G$3^2-A889^2)^0.5-(F$3^2-A889^2)^0.5))</f>
        <v>0.44474770978417927</v>
      </c>
      <c r="C889" s="15">
        <f>(((B$3*(G$3^2-A889^2)/A$6)+(D$6*D$3^2/C$6))^0.5)-(((B$3*(F$3^2-A889^2)/A$6)+(D$6*C$3^2/C$6))^0.5)</f>
        <v>0.4612128579548056</v>
      </c>
      <c r="D889" s="15">
        <f>((E$6*B$3*A$6)/(D$6*F$6^2))^0.5*((A889/(G$3^2-A889^2)^0.5)/(A889/(F$3^2-A889^2)^0.5))</f>
        <v>5.9593387306617099E-7</v>
      </c>
      <c r="E889" s="15">
        <f t="shared" si="78"/>
        <v>18.79337062101477</v>
      </c>
      <c r="F889" s="9">
        <f>(B$3/F$6)*((A889/(((B$3/A$6)*(G$3^2-A889^2))+(D$6*D$3^2/C$6))^0.5)-(A889/(((B$3/A$6)*(F$3^2-A889^2))+(D$6*C$3^2/C$6))^0.5))</f>
        <v>-6.9343126063871485E-9</v>
      </c>
      <c r="G889" s="9">
        <f t="shared" si="79"/>
        <v>-0.21868048235502513</v>
      </c>
      <c r="H889" s="9">
        <f>F$6*((D$6)/(E$6*B$3*A$6))^0.5*(((G$3^2-A889^2)^0.5-(G$3^2-G$6^2)^0.5-(G$3*LN((G$6*(G$3+(G$3^2-A889^2)^0.5))/(A889*(G$3+(G$3^2-G$6^2)^0.5)))))-((F$3^2-A889^2)^0.5-(F$3^2-G$6^2)^0.5-(F$3*LN((G$6*(F$3+(F$3^2-A889^2)^0.5))/(A889*(F$3+(F$3^2-G$6^2)^0.5))))))</f>
        <v>-4800525.6632741652</v>
      </c>
      <c r="I889" s="15">
        <f t="shared" si="80"/>
        <v>-0.15222367019514729</v>
      </c>
      <c r="J889" s="9">
        <f>X$3*(((B$10-A889^2)^0.5-(B$10-H$6^2)^0.5-(B$10^0.5*LN((H$6/A889)*((B$10^0.5+(B$10-A889^2)^0.5)/(B$10^0.5+(B$10-A889^2)^0.5)))))-((A$10-A889^2)^0.5-(A$10-H$6^2)^0.5-(A$10^0.5*LN((H$6/A889)*((A$10^0.5+(A$10-A889^2)^0.5)/(A$10^0.5+(A$10-A889^2)^0.5))))))</f>
        <v>44698543.825220041</v>
      </c>
      <c r="K889" s="15">
        <f t="shared" si="81"/>
        <v>1.4173815266749126</v>
      </c>
      <c r="L889" s="9">
        <f>((X$3*((B$10-B$14^2)^0.5-(B$10-H$6^2)^0.5-(B$10^0.5*LN((H$6/B$14)*((B$10^0.5+(B$10-B$14^2)^0.5)/(B$10^0.5+(B$10-B$14^2)^0.5))))))+(F$6*((D$6)/(E$6*B$3*A$6))^0.5*((G$3^2-A889^2)^0.5-(G$3^2-B$14^2)^0.5-(G$3*LN((B$14*(G$3+(G$3^2-A889^2)^0.5))/(A889*(G$3+(G$3^2-B$14^2)^0.5)))))))-((X$3*((A$10-A$14^2)^0.5-(A$10-H$6^2)^0.5-(A$10^0.5*LN((H$6/A$14)*((A$10^0.5+(A$10-A$14^2)^0.5)/(A$10^0.5+(A$10-A$14^2)^0.5))))))+(F$6*((D$6)/(E$6*B$3*A$6))^0.5*((F$3^2-A889^2)^0.5-(F$3^2-A$14^2)^0.5-(F$3*LN((A$14*(F$3+(F$3^2-A889^2)^0.5))/(A889*(F$3+(F$3^2-A$14^2)^0.5)))))))</f>
        <v>38127540.831087112</v>
      </c>
      <c r="M889" s="15">
        <f t="shared" si="82"/>
        <v>1.209016388606263</v>
      </c>
    </row>
    <row r="890" spans="1:13" x14ac:dyDescent="0.25">
      <c r="A890">
        <f t="shared" si="83"/>
        <v>872</v>
      </c>
      <c r="B890" s="15">
        <f>E$3+(((E$6*B$3)/(D$6*A$6))^0.5*((G$3^2-A890^2)^0.5-(F$3^2-A890^2)^0.5))</f>
        <v>0.44453487766717925</v>
      </c>
      <c r="C890" s="15">
        <f>(((B$3*(G$3^2-A890^2)/A$6)+(D$6*D$3^2/C$6))^0.5)-(((B$3*(F$3^2-A890^2)/A$6)+(D$6*C$3^2/C$6))^0.5)</f>
        <v>0.46123714389938186</v>
      </c>
      <c r="D890" s="15">
        <f>((E$6*B$3*A$6)/(D$6*F$6^2))^0.5*((A890/(G$3^2-A890^2)^0.5)/(A890/(F$3^2-A890^2)^0.5))</f>
        <v>5.9620499051677586E-7</v>
      </c>
      <c r="E890" s="15">
        <f t="shared" si="78"/>
        <v>18.801920580937043</v>
      </c>
      <c r="F890" s="9">
        <f>(B$3/F$6)*((A890/(((B$3/A$6)*(G$3^2-A890^2))+(D$6*D$3^2/C$6))^0.5)-(A890/(((B$3/A$6)*(F$3^2-A890^2))+(D$6*C$3^2/C$6))^0.5))</f>
        <v>-6.9433706886803704E-9</v>
      </c>
      <c r="G890" s="9">
        <f t="shared" si="79"/>
        <v>-0.21896613803822418</v>
      </c>
      <c r="H890" s="9">
        <f>F$6*((D$6)/(E$6*B$3*A$6))^0.5*(((G$3^2-A890^2)^0.5-(G$3^2-G$6^2)^0.5-(G$3*LN((G$6*(G$3+(G$3^2-A890^2)^0.5))/(A890*(G$3+(G$3^2-G$6^2)^0.5)))))-((F$3^2-A890^2)^0.5-(F$3^2-G$6^2)^0.5-(F$3*LN((G$6*(F$3+(F$3^2-A890^2)^0.5))/(A890*(F$3+(F$3^2-G$6^2)^0.5))))))</f>
        <v>-4858017.365303779</v>
      </c>
      <c r="I890" s="15">
        <f t="shared" si="80"/>
        <v>-0.15404672010729892</v>
      </c>
      <c r="J890" s="9">
        <f>X$3*(((B$10-A890^2)^0.5-(B$10-H$6^2)^0.5-(B$10^0.5*LN((H$6/A890)*((B$10^0.5+(B$10-A890^2)^0.5)/(B$10^0.5+(B$10-A890^2)^0.5)))))-((A$10-A890^2)^0.5-(A$10-H$6^2)^0.5-(A$10^0.5*LN((H$6/A890)*((A$10^0.5+(A$10-A890^2)^0.5)/(A$10^0.5+(A$10-A890^2)^0.5))))))</f>
        <v>44710503.656514652</v>
      </c>
      <c r="K890" s="15">
        <f t="shared" si="81"/>
        <v>1.4177607704374255</v>
      </c>
      <c r="L890" s="9">
        <f>((X$3*((B$10-B$14^2)^0.5-(B$10-H$6^2)^0.5-(B$10^0.5*LN((H$6/B$14)*((B$10^0.5+(B$10-B$14^2)^0.5)/(B$10^0.5+(B$10-B$14^2)^0.5))))))+(F$6*((D$6)/(E$6*B$3*A$6))^0.5*((G$3^2-A890^2)^0.5-(G$3^2-B$14^2)^0.5-(G$3*LN((B$14*(G$3+(G$3^2-A890^2)^0.5))/(A890*(G$3+(G$3^2-B$14^2)^0.5)))))))-((X$3*((A$10-A$14^2)^0.5-(A$10-H$6^2)^0.5-(A$10^0.5*LN((H$6/A$14)*((A$10^0.5+(A$10-A$14^2)^0.5)/(A$10^0.5+(A$10-A$14^2)^0.5))))))+(F$6*((D$6)/(E$6*B$3*A$6))^0.5*((F$3^2-A890^2)^0.5-(F$3^2-A$14^2)^0.5-(F$3*LN((A$14*(F$3+(F$3^2-A890^2)^0.5))/(A890*(F$3+(F$3^2-A$14^2)^0.5)))))))</f>
        <v>38070049.129057884</v>
      </c>
      <c r="M890" s="15">
        <f t="shared" si="82"/>
        <v>1.2071933386941236</v>
      </c>
    </row>
    <row r="891" spans="1:13" x14ac:dyDescent="0.25">
      <c r="A891">
        <f t="shared" si="83"/>
        <v>873</v>
      </c>
      <c r="B891" s="15">
        <f>E$3+(((E$6*B$3)/(D$6*A$6))^0.5*((G$3^2-A891^2)^0.5-(F$3^2-A891^2)^0.5))</f>
        <v>0.44431931550783527</v>
      </c>
      <c r="C891" s="15">
        <f>(((B$3*(G$3^2-A891^2)/A$6)+(D$6*D$3^2/C$6))^0.5)-(((B$3*(F$3^2-A891^2)/A$6)+(D$6*C$3^2/C$6))^0.5)</f>
        <v>0.46126146155436487</v>
      </c>
      <c r="D891" s="15">
        <f>((E$6*B$3*A$6)/(D$6*F$6^2))^0.5*((A891/(G$3^2-A891^2)^0.5)/(A891/(F$3^2-A891^2)^0.5))</f>
        <v>5.9648077834035686E-7</v>
      </c>
      <c r="E891" s="15">
        <f t="shared" si="78"/>
        <v>18.810617825741495</v>
      </c>
      <c r="F891" s="9">
        <f>(B$3/F$6)*((A891/(((B$3/A$6)*(G$3^2-A891^2))+(D$6*D$3^2/C$6))^0.5)-(A891/(((B$3/A$6)*(F$3^2-A891^2))+(D$6*C$3^2/C$6))^0.5))</f>
        <v>-6.9524328360407521E-9</v>
      </c>
      <c r="G891" s="9">
        <f t="shared" si="79"/>
        <v>-0.21925192191738113</v>
      </c>
      <c r="H891" s="9">
        <f>F$6*((D$6)/(E$6*B$3*A$6))^0.5*(((G$3^2-A891^2)^0.5-(G$3^2-G$6^2)^0.5-(G$3*LN((G$6*(G$3+(G$3^2-A891^2)^0.5))/(A891*(G$3+(G$3^2-G$6^2)^0.5)))))-((F$3^2-A891^2)^0.5-(F$3^2-G$6^2)^0.5-(F$3*LN((G$6*(F$3+(F$3^2-A891^2)^0.5))/(A891*(F$3+(F$3^2-G$6^2)^0.5))))))</f>
        <v>-4915665.3653856693</v>
      </c>
      <c r="I891" s="15">
        <f t="shared" si="80"/>
        <v>-0.15587472619817572</v>
      </c>
      <c r="J891" s="9">
        <f>X$3*(((B$10-A891^2)^0.5-(B$10-H$6^2)^0.5-(B$10^0.5*LN((H$6/A891)*((B$10^0.5+(B$10-A891^2)^0.5)/(B$10^0.5+(B$10-A891^2)^0.5)))))-((A$10-A891^2)^0.5-(A$10-H$6^2)^0.5-(A$10^0.5*LN((H$6/A891)*((A$10^0.5+(A$10-A891^2)^0.5)/(A$10^0.5+(A$10-A891^2)^0.5))))))</f>
        <v>44722451.09473858</v>
      </c>
      <c r="K891" s="15">
        <f t="shared" si="81"/>
        <v>1.4181396212182451</v>
      </c>
      <c r="L891" s="9">
        <f>((X$3*((B$10-B$14^2)^0.5-(B$10-H$6^2)^0.5-(B$10^0.5*LN((H$6/B$14)*((B$10^0.5+(B$10-B$14^2)^0.5)/(B$10^0.5+(B$10-B$14^2)^0.5))))))+(F$6*((D$6)/(E$6*B$3*A$6))^0.5*((G$3^2-A891^2)^0.5-(G$3^2-B$14^2)^0.5-(G$3*LN((B$14*(G$3+(G$3^2-A891^2)^0.5))/(A891*(G$3+(G$3^2-B$14^2)^0.5)))))))-((X$3*((A$10-A$14^2)^0.5-(A$10-H$6^2)^0.5-(A$10^0.5*LN((H$6/A$14)*((A$10^0.5+(A$10-A$14^2)^0.5)/(A$10^0.5+(A$10-A$14^2)^0.5))))))+(F$6*((D$6)/(E$6*B$3*A$6))^0.5*((F$3^2-A891^2)^0.5-(F$3^2-A$14^2)^0.5-(F$3*LN((A$14*(F$3+(F$3^2-A891^2)^0.5))/(A891*(F$3+(F$3^2-A$14^2)^0.5)))))))</f>
        <v>38012401.128975868</v>
      </c>
      <c r="M891" s="15">
        <f t="shared" si="82"/>
        <v>1.205365332603243</v>
      </c>
    </row>
    <row r="892" spans="1:13" x14ac:dyDescent="0.25">
      <c r="A892">
        <f t="shared" si="83"/>
        <v>874</v>
      </c>
      <c r="B892" s="15">
        <f>E$3+(((E$6*B$3)/(D$6*A$6))^0.5*((G$3^2-A892^2)^0.5-(F$3^2-A892^2)^0.5))</f>
        <v>0.44410096584140885</v>
      </c>
      <c r="C892" s="15">
        <f>(((B$3*(G$3^2-A892^2)/A$6)+(D$6*D$3^2/C$6))^0.5)-(((B$3*(F$3^2-A892^2)/A$6)+(D$6*C$3^2/C$6))^0.5)</f>
        <v>0.4612858109339868</v>
      </c>
      <c r="D892" s="15">
        <f>((E$6*B$3*A$6)/(D$6*F$6^2))^0.5*((A892/(G$3^2-A892^2)^0.5)/(A892/(F$3^2-A892^2)^0.5))</f>
        <v>5.9676135779897987E-7</v>
      </c>
      <c r="E892" s="15">
        <f t="shared" si="78"/>
        <v>18.81946617954863</v>
      </c>
      <c r="F892" s="9">
        <f>(B$3/F$6)*((A892/(((B$3/A$6)*(G$3^2-A892^2))+(D$6*D$3^2/C$6))^0.5)-(A892/(((B$3/A$6)*(F$3^2-A892^2))+(D$6*C$3^2/C$6))^0.5))</f>
        <v>-6.9614990548980446E-9</v>
      </c>
      <c r="G892" s="9">
        <f t="shared" si="79"/>
        <v>-0.21953783419526471</v>
      </c>
      <c r="H892" s="9">
        <f>F$6*((D$6)/(E$6*B$3*A$6))^0.5*(((G$3^2-A892^2)^0.5-(G$3^2-G$6^2)^0.5-(G$3*LN((G$6*(G$3+(G$3^2-A892^2)^0.5))/(A892*(G$3+(G$3^2-G$6^2)^0.5)))))-((F$3^2-A892^2)^0.5-(F$3^2-G$6^2)^0.5-(F$3*LN((G$6*(F$3+(F$3^2-A892^2)^0.5))/(A892*(F$3+(F$3^2-G$6^2)^0.5))))))</f>
        <v>-4973472.1640303358</v>
      </c>
      <c r="I892" s="15">
        <f t="shared" si="80"/>
        <v>-0.15770776775844544</v>
      </c>
      <c r="J892" s="9">
        <f>X$3*(((B$10-A892^2)^0.5-(B$10-H$6^2)^0.5-(B$10^0.5*LN((H$6/A892)*((B$10^0.5+(B$10-A892^2)^0.5)/(B$10^0.5+(B$10-A892^2)^0.5)))))-((A$10-A892^2)^0.5-(A$10-H$6^2)^0.5-(A$10^0.5*LN((H$6/A892)*((A$10^0.5+(A$10-A892^2)^0.5)/(A$10^0.5+(A$10-A892^2)^0.5))))))</f>
        <v>44734386.170182981</v>
      </c>
      <c r="K892" s="15">
        <f t="shared" si="81"/>
        <v>1.4185180799778976</v>
      </c>
      <c r="L892" s="9">
        <f>((X$3*((B$10-B$14^2)^0.5-(B$10-H$6^2)^0.5-(B$10^0.5*LN((H$6/B$14)*((B$10^0.5+(B$10-B$14^2)^0.5)/(B$10^0.5+(B$10-B$14^2)^0.5))))))+(F$6*((D$6)/(E$6*B$3*A$6))^0.5*((G$3^2-A892^2)^0.5-(G$3^2-B$14^2)^0.5-(G$3*LN((B$14*(G$3+(G$3^2-A892^2)^0.5))/(A892*(G$3+(G$3^2-B$14^2)^0.5)))))))-((X$3*((A$10-A$14^2)^0.5-(A$10-H$6^2)^0.5-(A$10^0.5*LN((H$6/A$14)*((A$10^0.5+(A$10-A$14^2)^0.5)/(A$10^0.5+(A$10-A$14^2)^0.5))))))+(F$6*((D$6)/(E$6*B$3*A$6))^0.5*((F$3^2-A892^2)^0.5-(F$3^2-A$14^2)^0.5-(F$3*LN((A$14*(F$3+(F$3^2-A892^2)^0.5))/(A892*(F$3+(F$3^2-A$14^2)^0.5)))))))</f>
        <v>37954594.330331802</v>
      </c>
      <c r="M892" s="15">
        <f t="shared" si="82"/>
        <v>1.2035322910429922</v>
      </c>
    </row>
    <row r="893" spans="1:13" x14ac:dyDescent="0.25">
      <c r="A893">
        <f t="shared" si="83"/>
        <v>875</v>
      </c>
      <c r="B893" s="15">
        <f>E$3+(((E$6*B$3)/(D$6*A$6))^0.5*((G$3^2-A893^2)^0.5-(F$3^2-A893^2)^0.5))</f>
        <v>0.44387976949491059</v>
      </c>
      <c r="C893" s="15">
        <f>(((B$3*(G$3^2-A893^2)/A$6)+(D$6*D$3^2/C$6))^0.5)-(((B$3*(F$3^2-A893^2)/A$6)+(D$6*C$3^2/C$6))^0.5)</f>
        <v>0.46131019205250823</v>
      </c>
      <c r="D893" s="15">
        <f>((E$6*B$3*A$6)/(D$6*F$6^2))^0.5*((A893/(G$3^2-A893^2)^0.5)/(A893/(F$3^2-A893^2)^0.5))</f>
        <v>5.970468543936955E-7</v>
      </c>
      <c r="E893" s="15">
        <f t="shared" si="78"/>
        <v>18.828469600159583</v>
      </c>
      <c r="F893" s="9">
        <f>(B$3/F$6)*((A893/(((B$3/A$6)*(G$3^2-A893^2))+(D$6*D$3^2/C$6))^0.5)-(A893/(((B$3/A$6)*(F$3^2-A893^2))+(D$6*C$3^2/C$6))^0.5))</f>
        <v>-6.9705693516892402E-9</v>
      </c>
      <c r="G893" s="9">
        <f t="shared" si="79"/>
        <v>-0.21982387507487189</v>
      </c>
      <c r="H893" s="9">
        <f>F$6*((D$6)/(E$6*B$3*A$6))^0.5*(((G$3^2-A893^2)^0.5-(G$3^2-G$6^2)^0.5-(G$3*LN((G$6*(G$3+(G$3^2-A893^2)^0.5))/(A893*(G$3+(G$3^2-G$6^2)^0.5)))))-((F$3^2-A893^2)^0.5-(F$3^2-G$6^2)^0.5-(F$3*LN((G$6*(F$3+(F$3^2-A893^2)^0.5))/(A893*(F$3+(F$3^2-G$6^2)^0.5))))))</f>
        <v>-5031440.313518934</v>
      </c>
      <c r="I893" s="15">
        <f t="shared" si="80"/>
        <v>-0.15954592572041268</v>
      </c>
      <c r="J893" s="9">
        <f>X$3*(((B$10-A893^2)^0.5-(B$10-H$6^2)^0.5-(B$10^0.5*LN((H$6/A893)*((B$10^0.5+(B$10-A893^2)^0.5)/(B$10^0.5+(B$10-A893^2)^0.5)))))-((A$10-A893^2)^0.5-(A$10-H$6^2)^0.5-(A$10^0.5*LN((H$6/A893)*((A$10^0.5+(A$10-A893^2)^0.5)/(A$10^0.5+(A$10-A893^2)^0.5))))))</f>
        <v>44746308.913038895</v>
      </c>
      <c r="K893" s="15">
        <f t="shared" si="81"/>
        <v>1.4188961476737345</v>
      </c>
      <c r="L893" s="9">
        <f>((X$3*((B$10-B$14^2)^0.5-(B$10-H$6^2)^0.5-(B$10^0.5*LN((H$6/B$14)*((B$10^0.5+(B$10-B$14^2)^0.5)/(B$10^0.5+(B$10-B$14^2)^0.5))))))+(F$6*((D$6)/(E$6*B$3*A$6))^0.5*((G$3^2-A893^2)^0.5-(G$3^2-B$14^2)^0.5-(G$3*LN((B$14*(G$3+(G$3^2-A893^2)^0.5))/(A893*(G$3+(G$3^2-B$14^2)^0.5)))))))-((X$3*((A$10-A$14^2)^0.5-(A$10-H$6^2)^0.5-(A$10^0.5*LN((H$6/A$14)*((A$10^0.5+(A$10-A$14^2)^0.5)/(A$10^0.5+(A$10-A$14^2)^0.5))))))+(F$6*((D$6)/(E$6*B$3*A$6))^0.5*((F$3^2-A893^2)^0.5-(F$3^2-A$14^2)^0.5-(F$3*LN((A$14*(F$3+(F$3^2-A893^2)^0.5))/(A893*(F$3+(F$3^2-A$14^2)^0.5)))))))</f>
        <v>37896626.1808424</v>
      </c>
      <c r="M893" s="15">
        <f t="shared" si="82"/>
        <v>1.2016941330809994</v>
      </c>
    </row>
    <row r="894" spans="1:13" x14ac:dyDescent="0.25">
      <c r="A894">
        <f t="shared" si="83"/>
        <v>876</v>
      </c>
      <c r="B894" s="15">
        <f>E$3+(((E$6*B$3)/(D$6*A$6))^0.5*((G$3^2-A894^2)^0.5-(F$3^2-A894^2)^0.5))</f>
        <v>0.44365566552123015</v>
      </c>
      <c r="C894" s="15">
        <f>(((B$3*(G$3^2-A894^2)/A$6)+(D$6*D$3^2/C$6))^0.5)-(((B$3*(F$3^2-A894^2)/A$6)+(D$6*C$3^2/C$6))^0.5)</f>
        <v>0.46133460492421818</v>
      </c>
      <c r="D894" s="15">
        <f>((E$6*B$3*A$6)/(D$6*F$6^2))^0.5*((A894/(G$3^2-A894^2)^0.5)/(A894/(F$3^2-A894^2)^0.5))</f>
        <v>5.973373980515372E-7</v>
      </c>
      <c r="E894" s="15">
        <f t="shared" si="78"/>
        <v>18.837632184953275</v>
      </c>
      <c r="F894" s="9">
        <f>(B$3/F$6)*((A894/(((B$3/A$6)*(G$3^2-A894^2))+(D$6*D$3^2/C$6))^0.5)-(A894/(((B$3/A$6)*(F$3^2-A894^2))+(D$6*C$3^2/C$6))^0.5))</f>
        <v>-6.9796437328580897E-9</v>
      </c>
      <c r="G894" s="9">
        <f t="shared" si="79"/>
        <v>-0.22011004475941273</v>
      </c>
      <c r="H894" s="9">
        <f>F$6*((D$6)/(E$6*B$3*A$6))^0.5*(((G$3^2-A894^2)^0.5-(G$3^2-G$6^2)^0.5-(G$3*LN((G$6*(G$3+(G$3^2-A894^2)^0.5))/(A894*(G$3+(G$3^2-G$6^2)^0.5)))))-((F$3^2-A894^2)^0.5-(F$3^2-G$6^2)^0.5-(F$3*LN((G$6*(F$3+(F$3^2-A894^2)^0.5))/(A894*(F$3+(F$3^2-G$6^2)^0.5))))))</f>
        <v>-5089572.4194726916</v>
      </c>
      <c r="I894" s="15">
        <f t="shared" si="80"/>
        <v>-0.16138928270778449</v>
      </c>
      <c r="J894" s="9">
        <f>X$3*(((B$10-A894^2)^0.5-(B$10-H$6^2)^0.5-(B$10^0.5*LN((H$6/A894)*((B$10^0.5+(B$10-A894^2)^0.5)/(B$10^0.5+(B$10-A894^2)^0.5)))))-((A$10-A894^2)^0.5-(A$10-H$6^2)^0.5-(A$10^0.5*LN((H$6/A894)*((A$10^0.5+(A$10-A894^2)^0.5)/(A$10^0.5+(A$10-A894^2)^0.5))))))</f>
        <v>44758219.353395231</v>
      </c>
      <c r="K894" s="15">
        <f t="shared" si="81"/>
        <v>1.4192738252598691</v>
      </c>
      <c r="L894" s="9">
        <f>((X$3*((B$10-B$14^2)^0.5-(B$10-H$6^2)^0.5-(B$10^0.5*LN((H$6/B$14)*((B$10^0.5+(B$10-B$14^2)^0.5)/(B$10^0.5+(B$10-B$14^2)^0.5))))))+(F$6*((D$6)/(E$6*B$3*A$6))^0.5*((G$3^2-A894^2)^0.5-(G$3^2-B$14^2)^0.5-(G$3*LN((B$14*(G$3+(G$3^2-A894^2)^0.5))/(A894*(G$3+(G$3^2-B$14^2)^0.5)))))))-((X$3*((A$10-A$14^2)^0.5-(A$10-H$6^2)^0.5-(A$10^0.5*LN((H$6/A$14)*((A$10^0.5+(A$10-A$14^2)^0.5)/(A$10^0.5+(A$10-A$14^2)^0.5))))))+(F$6*((D$6)/(E$6*B$3*A$6))^0.5*((F$3^2-A894^2)^0.5-(F$3^2-A$14^2)^0.5-(F$3*LN((A$14*(F$3+(F$3^2-A894^2)^0.5))/(A894*(F$3+(F$3^2-A$14^2)^0.5)))))))</f>
        <v>37838494.074889183</v>
      </c>
      <c r="M894" s="15">
        <f t="shared" si="82"/>
        <v>1.1998507760936448</v>
      </c>
    </row>
    <row r="895" spans="1:13" x14ac:dyDescent="0.25">
      <c r="A895">
        <f t="shared" si="83"/>
        <v>877</v>
      </c>
      <c r="B895" s="15">
        <f>E$3+(((E$6*B$3)/(D$6*A$6))^0.5*((G$3^2-A895^2)^0.5-(F$3^2-A895^2)^0.5))</f>
        <v>0.44342859113013283</v>
      </c>
      <c r="C895" s="15">
        <f>(((B$3*(G$3^2-A895^2)/A$6)+(D$6*D$3^2/C$6))^0.5)-(((B$3*(F$3^2-A895^2)/A$6)+(D$6*C$3^2/C$6))^0.5)</f>
        <v>0.46135904956341989</v>
      </c>
      <c r="D895" s="15">
        <f>((E$6*B$3*A$6)/(D$6*F$6^2))^0.5*((A895/(G$3^2-A895^2)^0.5)/(A895/(F$3^2-A895^2)^0.5))</f>
        <v>5.9763312332251096E-7</v>
      </c>
      <c r="E895" s="15">
        <f t="shared" si="78"/>
        <v>18.846958177098706</v>
      </c>
      <c r="F895" s="9">
        <f>(B$3/F$6)*((A895/(((B$3/A$6)*(G$3^2-A895^2))+(D$6*D$3^2/C$6))^0.5)-(A895/(((B$3/A$6)*(F$3^2-A895^2))+(D$6*C$3^2/C$6))^0.5))</f>
        <v>-6.9887222048557484E-9</v>
      </c>
      <c r="G895" s="9">
        <f t="shared" si="79"/>
        <v>-0.22039634345233089</v>
      </c>
      <c r="H895" s="9">
        <f>F$6*((D$6)/(E$6*B$3*A$6))^0.5*(((G$3^2-A895^2)^0.5-(G$3^2-G$6^2)^0.5-(G$3*LN((G$6*(G$3+(G$3^2-A895^2)^0.5))/(A895*(G$3+(G$3^2-G$6^2)^0.5)))))-((F$3^2-A895^2)^0.5-(F$3^2-G$6^2)^0.5-(F$3*LN((G$6*(F$3+(F$3^2-A895^2)^0.5))/(A895*(F$3+(F$3^2-G$6^2)^0.5))))))</f>
        <v>-5147871.1424733317</v>
      </c>
      <c r="I895" s="15">
        <f t="shared" si="80"/>
        <v>-0.1632379230870539</v>
      </c>
      <c r="J895" s="9">
        <f>X$3*(((B$10-A895^2)^0.5-(B$10-H$6^2)^0.5-(B$10^0.5*LN((H$6/A895)*((B$10^0.5+(B$10-A895^2)^0.5)/(B$10^0.5+(B$10-A895^2)^0.5)))))-((A$10-A895^2)^0.5-(A$10-H$6^2)^0.5-(A$10^0.5*LN((H$6/A895)*((A$10^0.5+(A$10-A895^2)^0.5)/(A$10^0.5+(A$10-A895^2)^0.5))))))</f>
        <v>44770117.52123978</v>
      </c>
      <c r="K895" s="15">
        <f t="shared" si="81"/>
        <v>1.4196511136872076</v>
      </c>
      <c r="L895" s="9">
        <f>((X$3*((B$10-B$14^2)^0.5-(B$10-H$6^2)^0.5-(B$10^0.5*LN((H$6/B$14)*((B$10^0.5+(B$10-B$14^2)^0.5)/(B$10^0.5+(B$10-B$14^2)^0.5))))))+(F$6*((D$6)/(E$6*B$3*A$6))^0.5*((G$3^2-A895^2)^0.5-(G$3^2-B$14^2)^0.5-(G$3*LN((B$14*(G$3+(G$3^2-A895^2)^0.5))/(A895*(G$3+(G$3^2-B$14^2)^0.5)))))))-((X$3*((A$10-A$14^2)^0.5-(A$10-H$6^2)^0.5-(A$10^0.5*LN((H$6/A$14)*((A$10^0.5+(A$10-A$14^2)^0.5)/(A$10^0.5+(A$10-A$14^2)^0.5))))))+(F$6*((D$6)/(E$6*B$3*A$6))^0.5*((F$3^2-A895^2)^0.5-(F$3^2-A$14^2)^0.5-(F$3*LN((A$14*(F$3+(F$3^2-A895^2)^0.5))/(A895*(F$3+(F$3^2-A$14^2)^0.5)))))))</f>
        <v>37780195.351888657</v>
      </c>
      <c r="M895" s="15">
        <f t="shared" si="82"/>
        <v>1.1980021357143791</v>
      </c>
    </row>
    <row r="896" spans="1:13" x14ac:dyDescent="0.25">
      <c r="A896">
        <f t="shared" si="83"/>
        <v>878</v>
      </c>
      <c r="B896" s="15">
        <f>E$3+(((E$6*B$3)/(D$6*A$6))^0.5*((G$3^2-A896^2)^0.5-(F$3^2-A896^2)^0.5))</f>
        <v>0.44319848161594566</v>
      </c>
      <c r="C896" s="15">
        <f>(((B$3*(G$3^2-A896^2)/A$6)+(D$6*D$3^2/C$6))^0.5)-(((B$3*(F$3^2-A896^2)/A$6)+(D$6*C$3^2/C$6))^0.5)</f>
        <v>0.46138352598443078</v>
      </c>
      <c r="D896" s="15">
        <f>((E$6*B$3*A$6)/(D$6*F$6^2))^0.5*((A896/(G$3^2-A896^2)^0.5)/(A896/(F$3^2-A896^2)^0.5))</f>
        <v>5.9793416958721109E-7</v>
      </c>
      <c r="E896" s="15">
        <f t="shared" si="78"/>
        <v>18.856451972102288</v>
      </c>
      <c r="F896" s="9">
        <f>(B$3/F$6)*((A896/(((B$3/A$6)*(G$3^2-A896^2))+(D$6*D$3^2/C$6))^0.5)-(A896/(((B$3/A$6)*(F$3^2-A896^2))+(D$6*C$3^2/C$6))^0.5))</f>
        <v>-6.9978047741398077E-9</v>
      </c>
      <c r="G896" s="9">
        <f t="shared" si="79"/>
        <v>-0.22068277135727299</v>
      </c>
      <c r="H896" s="9">
        <f>F$6*((D$6)/(E$6*B$3*A$6))^0.5*(((G$3^2-A896^2)^0.5-(G$3^2-G$6^2)^0.5-(G$3*LN((G$6*(G$3+(G$3^2-A896^2)^0.5))/(A896*(G$3+(G$3^2-G$6^2)^0.5)))))-((F$3^2-A896^2)^0.5-(F$3^2-G$6^2)^0.5-(F$3*LN((G$6*(F$3+(F$3^2-A896^2)^0.5))/(A896*(F$3+(F$3^2-G$6^2)^0.5))))))</f>
        <v>-5206339.1997531867</v>
      </c>
      <c r="I896" s="15">
        <f t="shared" si="80"/>
        <v>-0.16509193302109293</v>
      </c>
      <c r="J896" s="9">
        <f>X$3*(((B$10-A896^2)^0.5-(B$10-H$6^2)^0.5-(B$10^0.5*LN((H$6/A896)*((B$10^0.5+(B$10-A896^2)^0.5)/(B$10^0.5+(B$10-A896^2)^0.5)))))-((A$10-A896^2)^0.5-(A$10-H$6^2)^0.5-(A$10^0.5*LN((H$6/A896)*((A$10^0.5+(A$10-A896^2)^0.5)/(A$10^0.5+(A$10-A896^2)^0.5))))))</f>
        <v>44782003.446457185</v>
      </c>
      <c r="K896" s="15">
        <f t="shared" si="81"/>
        <v>1.4200280139033861</v>
      </c>
      <c r="L896" s="9">
        <f>((X$3*((B$10-B$14^2)^0.5-(B$10-H$6^2)^0.5-(B$10^0.5*LN((H$6/B$14)*((B$10^0.5+(B$10-B$14^2)^0.5)/(B$10^0.5+(B$10-B$14^2)^0.5))))))+(F$6*((D$6)/(E$6*B$3*A$6))^0.5*((G$3^2-A896^2)^0.5-(G$3^2-B$14^2)^0.5-(G$3*LN((B$14*(G$3+(G$3^2-A896^2)^0.5))/(A896*(G$3+(G$3^2-B$14^2)^0.5)))))))-((X$3*((A$10-A$14^2)^0.5-(A$10-H$6^2)^0.5-(A$10^0.5*LN((H$6/A$14)*((A$10^0.5+(A$10-A$14^2)^0.5)/(A$10^0.5+(A$10-A$14^2)^0.5))))))+(F$6*((D$6)/(E$6*B$3*A$6))^0.5*((F$3^2-A896^2)^0.5-(F$3^2-A$14^2)^0.5-(F$3*LN((A$14*(F$3+(F$3^2-A896^2)^0.5))/(A896*(F$3+(F$3^2-A$14^2)^0.5)))))))</f>
        <v>37721727.294608116</v>
      </c>
      <c r="M896" s="15">
        <f t="shared" si="82"/>
        <v>1.1961481257803181</v>
      </c>
    </row>
    <row r="897" spans="1:13" x14ac:dyDescent="0.25">
      <c r="A897">
        <f t="shared" si="83"/>
        <v>879</v>
      </c>
      <c r="B897" s="15">
        <f>E$3+(((E$6*B$3)/(D$6*A$6))^0.5*((G$3^2-A897^2)^0.5-(F$3^2-A897^2)^0.5))</f>
        <v>0.44296527028174082</v>
      </c>
      <c r="C897" s="15">
        <f>(((B$3*(G$3^2-A897^2)/A$6)+(D$6*D$3^2/C$6))^0.5)-(((B$3*(F$3^2-A897^2)/A$6)+(D$6*C$3^2/C$6))^0.5)</f>
        <v>0.46140803420161802</v>
      </c>
      <c r="D897" s="15">
        <f>((E$6*B$3*A$6)/(D$6*F$6^2))^0.5*((A897/(G$3^2-A897^2)^0.5)/(A897/(F$3^2-A897^2)^0.5))</f>
        <v>5.982406812757318E-7</v>
      </c>
      <c r="E897" s="15">
        <f t="shared" si="78"/>
        <v>18.866118124711477</v>
      </c>
      <c r="F897" s="9">
        <f>(B$3/F$6)*((A897/(((B$3/A$6)*(G$3^2-A897^2))+(D$6*D$3^2/C$6))^0.5)-(A897/(((B$3/A$6)*(F$3^2-A897^2))+(D$6*C$3^2/C$6))^0.5))</f>
        <v>-7.006891447175263E-9</v>
      </c>
      <c r="G897" s="9">
        <f t="shared" si="79"/>
        <v>-0.22096932867811911</v>
      </c>
      <c r="H897" s="9">
        <f>F$6*((D$6)/(E$6*B$3*A$6))^0.5*(((G$3^2-A897^2)^0.5-(G$3^2-G$6^2)^0.5-(G$3*LN((G$6*(G$3+(G$3^2-A897^2)^0.5))/(A897*(G$3+(G$3^2-G$6^2)^0.5)))))-((F$3^2-A897^2)^0.5-(F$3^2-G$6^2)^0.5-(F$3*LN((G$6*(F$3+(F$3^2-A897^2)^0.5))/(A897*(F$3+(F$3^2-G$6^2)^0.5))))))</f>
        <v>-5264979.3669476481</v>
      </c>
      <c r="I897" s="15">
        <f t="shared" si="80"/>
        <v>-0.16695140052472249</v>
      </c>
      <c r="J897" s="9">
        <f>X$3*(((B$10-A897^2)^0.5-(B$10-H$6^2)^0.5-(B$10^0.5*LN((H$6/A897)*((B$10^0.5+(B$10-A897^2)^0.5)/(B$10^0.5+(B$10-A897^2)^0.5)))))-((A$10-A897^2)^0.5-(A$10-H$6^2)^0.5-(A$10^0.5*LN((H$6/A897)*((A$10^0.5+(A$10-A897^2)^0.5)/(A$10^0.5+(A$10-A897^2)^0.5))))))</f>
        <v>44793877.158834003</v>
      </c>
      <c r="K897" s="15">
        <f t="shared" si="81"/>
        <v>1.4204045268529302</v>
      </c>
      <c r="L897" s="9">
        <f>((X$3*((B$10-B$14^2)^0.5-(B$10-H$6^2)^0.5-(B$10^0.5*LN((H$6/B$14)*((B$10^0.5+(B$10-B$14^2)^0.5)/(B$10^0.5+(B$10-B$14^2)^0.5))))))+(F$6*((D$6)/(E$6*B$3*A$6))^0.5*((G$3^2-A897^2)^0.5-(G$3^2-B$14^2)^0.5-(G$3*LN((B$14*(G$3+(G$3^2-A897^2)^0.5))/(A897*(G$3+(G$3^2-B$14^2)^0.5)))))))-((X$3*((A$10-A$14^2)^0.5-(A$10-H$6^2)^0.5-(A$10^0.5*LN((H$6/A$14)*((A$10^0.5+(A$10-A$14^2)^0.5)/(A$10^0.5+(A$10-A$14^2)^0.5))))))+(F$6*((D$6)/(E$6*B$3*A$6))^0.5*((F$3^2-A897^2)^0.5-(F$3^2-A$14^2)^0.5-(F$3*LN((A$14*(F$3+(F$3^2-A897^2)^0.5))/(A897*(F$3+(F$3^2-A$14^2)^0.5)))))))</f>
        <v>37663087.12741375</v>
      </c>
      <c r="M897" s="15">
        <f t="shared" si="82"/>
        <v>1.1942886582766916</v>
      </c>
    </row>
    <row r="898" spans="1:13" x14ac:dyDescent="0.25">
      <c r="A898">
        <f t="shared" si="83"/>
        <v>880</v>
      </c>
      <c r="B898" s="15">
        <f>E$3+(((E$6*B$3)/(D$6*A$6))^0.5*((G$3^2-A898^2)^0.5-(F$3^2-A898^2)^0.5))</f>
        <v>0.44272888835981666</v>
      </c>
      <c r="C898" s="15">
        <f>(((B$3*(G$3^2-A898^2)/A$6)+(D$6*D$3^2/C$6))^0.5)-(((B$3*(F$3^2-A898^2)/A$6)+(D$6*C$3^2/C$6))^0.5)</f>
        <v>0.46143257422935591</v>
      </c>
      <c r="D898" s="15">
        <f>((E$6*B$3*A$6)/(D$6*F$6^2))^0.5*((A898/(G$3^2-A898^2)^0.5)/(A898/(F$3^2-A898^2)^0.5))</f>
        <v>5.9855280809860437E-7</v>
      </c>
      <c r="E898" s="15">
        <f t="shared" si="78"/>
        <v>18.875961356197589</v>
      </c>
      <c r="F898" s="9">
        <f>(B$3/F$6)*((A898/(((B$3/A$6)*(G$3^2-A898^2))+(D$6*D$3^2/C$6))^0.5)-(A898/(((B$3/A$6)*(F$3^2-A898^2))+(D$6*C$3^2/C$6))^0.5))</f>
        <v>-7.0159822304346729E-9</v>
      </c>
      <c r="G898" s="9">
        <f t="shared" si="79"/>
        <v>-0.22125601561898783</v>
      </c>
      <c r="H898" s="9">
        <f>F$6*((D$6)/(E$6*B$3*A$6))^0.5*(((G$3^2-A898^2)^0.5-(G$3^2-G$6^2)^0.5-(G$3*LN((G$6*(G$3+(G$3^2-A898^2)^0.5))/(A898*(G$3+(G$3^2-G$6^2)^0.5)))))-((F$3^2-A898^2)^0.5-(F$3^2-G$6^2)^0.5-(F$3*LN((G$6*(F$3+(F$3^2-A898^2)^0.5))/(A898*(F$3+(F$3^2-G$6^2)^0.5))))))</f>
        <v>-5323794.4799181214</v>
      </c>
      <c r="I898" s="15">
        <f t="shared" si="80"/>
        <v>-0.1688164155225178</v>
      </c>
      <c r="J898" s="9">
        <f>X$3*(((B$10-A898^2)^0.5-(B$10-H$6^2)^0.5-(B$10^0.5*LN((H$6/A898)*((B$10^0.5+(B$10-A898^2)^0.5)/(B$10^0.5+(B$10-A898^2)^0.5)))))-((A$10-A898^2)^0.5-(A$10-H$6^2)^0.5-(A$10^0.5*LN((H$6/A898)*((A$10^0.5+(A$10-A898^2)^0.5)/(A$10^0.5+(A$10-A898^2)^0.5))))))</f>
        <v>44805738.688053645</v>
      </c>
      <c r="K898" s="15">
        <f t="shared" si="81"/>
        <v>1.4207806534770944</v>
      </c>
      <c r="L898" s="9">
        <f>((X$3*((B$10-B$14^2)^0.5-(B$10-H$6^2)^0.5-(B$10^0.5*LN((H$6/B$14)*((B$10^0.5+(B$10-B$14^2)^0.5)/(B$10^0.5+(B$10-B$14^2)^0.5))))))+(F$6*((D$6)/(E$6*B$3*A$6))^0.5*((G$3^2-A898^2)^0.5-(G$3^2-B$14^2)^0.5-(G$3*LN((B$14*(G$3+(G$3^2-A898^2)^0.5))/(A898*(G$3+(G$3^2-B$14^2)^0.5)))))))-((X$3*((A$10-A$14^2)^0.5-(A$10-H$6^2)^0.5-(A$10^0.5*LN((H$6/A$14)*((A$10^0.5+(A$10-A$14^2)^0.5)/(A$10^0.5+(A$10-A$14^2)^0.5))))))+(F$6*((D$6)/(E$6*B$3*A$6))^0.5*((F$3^2-A898^2)^0.5-(F$3^2-A$14^2)^0.5-(F$3*LN((A$14*(F$3+(F$3^2-A898^2)^0.5))/(A898*(F$3+(F$3^2-A$14^2)^0.5)))))))</f>
        <v>37604272.014442444</v>
      </c>
      <c r="M898" s="15">
        <f t="shared" si="82"/>
        <v>1.19242364327887</v>
      </c>
    </row>
    <row r="899" spans="1:13" x14ac:dyDescent="0.25">
      <c r="A899">
        <f t="shared" si="83"/>
        <v>881</v>
      </c>
      <c r="B899" s="15">
        <f>E$3+(((E$6*B$3)/(D$6*A$6))^0.5*((G$3^2-A899^2)^0.5-(F$3^2-A899^2)^0.5))</f>
        <v>0.44248926492825896</v>
      </c>
      <c r="C899" s="15">
        <f>(((B$3*(G$3^2-A899^2)/A$6)+(D$6*D$3^2/C$6))^0.5)-(((B$3*(F$3^2-A899^2)/A$6)+(D$6*C$3^2/C$6))^0.5)</f>
        <v>0.46145714608203292</v>
      </c>
      <c r="D899" s="15">
        <f>((E$6*B$3*A$6)/(D$6*F$6^2))^0.5*((A899/(G$3^2-A899^2)^0.5)/(A899/(F$3^2-A899^2)^0.5))</f>
        <v>5.9887070529053371E-7</v>
      </c>
      <c r="E899" s="15">
        <f t="shared" si="78"/>
        <v>18.88598656204227</v>
      </c>
      <c r="F899" s="9">
        <f>(B$3/F$6)*((A899/(((B$3/A$6)*(G$3^2-A899^2))+(D$6*D$3^2/C$6))^0.5)-(A899/(((B$3/A$6)*(F$3^2-A899^2))+(D$6*C$3^2/C$6))^0.5))</f>
        <v>-7.025077130396553E-9</v>
      </c>
      <c r="G899" s="9">
        <f t="shared" si="79"/>
        <v>-0.22154283238418571</v>
      </c>
      <c r="H899" s="9">
        <f>F$6*((D$6)/(E$6*B$3*A$6))^0.5*(((G$3^2-A899^2)^0.5-(G$3^2-G$6^2)^0.5-(G$3*LN((G$6*(G$3+(G$3^2-A899^2)^0.5))/(A899*(G$3+(G$3^2-G$6^2)^0.5)))))-((F$3^2-A899^2)^0.5-(F$3^2-G$6^2)^0.5-(F$3*LN((G$6*(F$3+(F$3^2-A899^2)^0.5))/(A899*(F$3+(F$3^2-G$6^2)^0.5))))))</f>
        <v>-5382787.4366535973</v>
      </c>
      <c r="I899" s="15">
        <f t="shared" si="80"/>
        <v>-0.17068706990910695</v>
      </c>
      <c r="J899" s="9">
        <f>X$3*(((B$10-A899^2)^0.5-(B$10-H$6^2)^0.5-(B$10^0.5*LN((H$6/A899)*((B$10^0.5+(B$10-A899^2)^0.5)/(B$10^0.5+(B$10-A899^2)^0.5)))))-((A$10-A899^2)^0.5-(A$10-H$6^2)^0.5-(A$10^0.5*LN((H$6/A899)*((A$10^0.5+(A$10-A899^2)^0.5)/(A$10^0.5+(A$10-A899^2)^0.5))))))</f>
        <v>44817588.063707501</v>
      </c>
      <c r="K899" s="15">
        <f t="shared" si="81"/>
        <v>1.4211563947142156</v>
      </c>
      <c r="L899" s="9">
        <f>((X$3*((B$10-B$14^2)^0.5-(B$10-H$6^2)^0.5-(B$10^0.5*LN((H$6/B$14)*((B$10^0.5+(B$10-B$14^2)^0.5)/(B$10^0.5+(B$10-B$14^2)^0.5))))))+(F$6*((D$6)/(E$6*B$3*A$6))^0.5*((G$3^2-A899^2)^0.5-(G$3^2-B$14^2)^0.5-(G$3*LN((B$14*(G$3+(G$3^2-A899^2)^0.5))/(A899*(G$3+(G$3^2-B$14^2)^0.5)))))))-((X$3*((A$10-A$14^2)^0.5-(A$10-H$6^2)^0.5-(A$10^0.5*LN((H$6/A$14)*((A$10^0.5+(A$10-A$14^2)^0.5)/(A$10^0.5+(A$10-A$14^2)^0.5))))))+(F$6*((D$6)/(E$6*B$3*A$6))^0.5*((F$3^2-A899^2)^0.5-(F$3^2-A$14^2)^0.5-(F$3*LN((A$14*(F$3+(F$3^2-A899^2)^0.5))/(A899*(F$3+(F$3^2-A$14^2)^0.5)))))))</f>
        <v>37545279.057707787</v>
      </c>
      <c r="M899" s="15">
        <f t="shared" si="82"/>
        <v>1.1905529888923068</v>
      </c>
    </row>
    <row r="900" spans="1:13" x14ac:dyDescent="0.25">
      <c r="A900">
        <f t="shared" si="83"/>
        <v>882</v>
      </c>
      <c r="B900" s="15">
        <f>E$3+(((E$6*B$3)/(D$6*A$6))^0.5*((G$3^2-A900^2)^0.5-(F$3^2-A900^2)^0.5))</f>
        <v>0.44224632682335258</v>
      </c>
      <c r="C900" s="15">
        <f>(((B$3*(G$3^2-A900^2)/A$6)+(D$6*D$3^2/C$6))^0.5)-(((B$3*(F$3^2-A900^2)/A$6)+(D$6*C$3^2/C$6))^0.5)</f>
        <v>0.46148174977408019</v>
      </c>
      <c r="D900" s="15">
        <f>((E$6*B$3*A$6)/(D$6*F$6^2))^0.5*((A900/(G$3^2-A900^2)^0.5)/(A900/(F$3^2-A900^2)^0.5))</f>
        <v>5.9919453386777222E-7</v>
      </c>
      <c r="E900" s="15">
        <f t="shared" si="78"/>
        <v>18.896198820054064</v>
      </c>
      <c r="F900" s="9">
        <f>(B$3/F$6)*((A900/(((B$3/A$6)*(G$3^2-A900^2))+(D$6*D$3^2/C$6))^0.5)-(A900/(((B$3/A$6)*(F$3^2-A900^2))+(D$6*C$3^2/C$6))^0.5))</f>
        <v>-7.0341761535477837E-9</v>
      </c>
      <c r="G900" s="9">
        <f t="shared" si="79"/>
        <v>-0.22182977917828289</v>
      </c>
      <c r="H900" s="9">
        <f>F$6*((D$6)/(E$6*B$3*A$6))^0.5*(((G$3^2-A900^2)^0.5-(G$3^2-G$6^2)^0.5-(G$3*LN((G$6*(G$3+(G$3^2-A900^2)^0.5))/(A900*(G$3+(G$3^2-G$6^2)^0.5)))))-((F$3^2-A900^2)^0.5-(F$3^2-G$6^2)^0.5-(F$3*LN((G$6*(F$3+(F$3^2-A900^2)^0.5))/(A900*(F$3+(F$3^2-G$6^2)^0.5))))))</f>
        <v>-5441961.1992409714</v>
      </c>
      <c r="I900" s="15">
        <f t="shared" si="80"/>
        <v>-0.17256345761164926</v>
      </c>
      <c r="J900" s="9">
        <f>X$3*(((B$10-A900^2)^0.5-(B$10-H$6^2)^0.5-(B$10^0.5*LN((H$6/A900)*((B$10^0.5+(B$10-A900^2)^0.5)/(B$10^0.5+(B$10-A900^2)^0.5)))))-((A$10-A900^2)^0.5-(A$10-H$6^2)^0.5-(A$10^0.5*LN((H$6/A900)*((A$10^0.5+(A$10-A900^2)^0.5)/(A$10^0.5+(A$10-A900^2)^0.5))))))</f>
        <v>44829425.31527774</v>
      </c>
      <c r="K900" s="15">
        <f t="shared" si="81"/>
        <v>1.4215317514991672</v>
      </c>
      <c r="L900" s="9">
        <f>((X$3*((B$10-B$14^2)^0.5-(B$10-H$6^2)^0.5-(B$10^0.5*LN((H$6/B$14)*((B$10^0.5+(B$10-B$14^2)^0.5)/(B$10^0.5+(B$10-B$14^2)^0.5))))))+(F$6*((D$6)/(E$6*B$3*A$6))^0.5*((G$3^2-A900^2)^0.5-(G$3^2-B$14^2)^0.5-(G$3*LN((B$14*(G$3+(G$3^2-A900^2)^0.5))/(A900*(G$3+(G$3^2-B$14^2)^0.5)))))))-((X$3*((A$10-A$14^2)^0.5-(A$10-H$6^2)^0.5-(A$10^0.5*LN((H$6/A$14)*((A$10^0.5+(A$10-A$14^2)^0.5)/(A$10^0.5+(A$10-A$14^2)^0.5))))))+(F$6*((D$6)/(E$6*B$3*A$6))^0.5*((F$3^2-A900^2)^0.5-(F$3^2-A$14^2)^0.5-(F$3*LN((A$14*(F$3+(F$3^2-A900^2)^0.5))/(A900*(F$3+(F$3^2-A$14^2)^0.5)))))))</f>
        <v>37486105.295120239</v>
      </c>
      <c r="M900" s="15">
        <f t="shared" si="82"/>
        <v>1.1886766011897589</v>
      </c>
    </row>
    <row r="901" spans="1:13" x14ac:dyDescent="0.25">
      <c r="A901">
        <f t="shared" si="83"/>
        <v>883</v>
      </c>
      <c r="B901" s="15">
        <f>E$3+(((E$6*B$3)/(D$6*A$6))^0.5*((G$3^2-A901^2)^0.5-(F$3^2-A901^2)^0.5))</f>
        <v>0.44199999854759636</v>
      </c>
      <c r="C901" s="15">
        <f>(((B$3*(G$3^2-A901^2)/A$6)+(D$6*D$3^2/C$6))^0.5)-(((B$3*(F$3^2-A901^2)/A$6)+(D$6*C$3^2/C$6))^0.5)</f>
        <v>0.46150638531992882</v>
      </c>
      <c r="D901" s="15">
        <f>((E$6*B$3*A$6)/(D$6*F$6^2))^0.5*((A901/(G$3^2-A901^2)^0.5)/(A901/(F$3^2-A901^2)^0.5))</f>
        <v>5.9952446090003089E-7</v>
      </c>
      <c r="E901" s="15">
        <f t="shared" si="78"/>
        <v>18.906603398943375</v>
      </c>
      <c r="F901" s="9">
        <f>(B$3/F$6)*((A901/(((B$3/A$6)*(G$3^2-A901^2))+(D$6*D$3^2/C$6))^0.5)-(A901/(((B$3/A$6)*(F$3^2-A901^2))+(D$6*C$3^2/C$6))^0.5))</f>
        <v>-7.0432793063808823E-9</v>
      </c>
      <c r="G901" s="9">
        <f t="shared" si="79"/>
        <v>-0.2221168562060275</v>
      </c>
      <c r="H901" s="9">
        <f>F$6*((D$6)/(E$6*B$3*A$6))^0.5*(((G$3^2-A901^2)^0.5-(G$3^2-G$6^2)^0.5-(G$3*LN((G$6*(G$3+(G$3^2-A901^2)^0.5))/(A901*(G$3+(G$3^2-G$6^2)^0.5)))))-((F$3^2-A901^2)^0.5-(F$3^2-G$6^2)^0.5-(F$3*LN((G$6*(F$3+(F$3^2-A901^2)^0.5))/(A901*(F$3+(F$3^2-G$6^2)^0.5))))))</f>
        <v>-5501318.7959220577</v>
      </c>
      <c r="I901" s="15">
        <f t="shared" si="80"/>
        <v>-0.17444567465506272</v>
      </c>
      <c r="J901" s="9">
        <f>X$3*(((B$10-A901^2)^0.5-(B$10-H$6^2)^0.5-(B$10^0.5*LN((H$6/A901)*((B$10^0.5+(B$10-A901^2)^0.5)/(B$10^0.5+(B$10-A901^2)^0.5)))))-((A$10-A901^2)^0.5-(A$10-H$6^2)^0.5-(A$10^0.5*LN((H$6/A901)*((A$10^0.5+(A$10-A901^2)^0.5)/(A$10^0.5+(A$10-A901^2)^0.5))))))</f>
        <v>44841250.472153522</v>
      </c>
      <c r="K901" s="15">
        <f t="shared" si="81"/>
        <v>1.4219067247638737</v>
      </c>
      <c r="L901" s="9">
        <f>((X$3*((B$10-B$14^2)^0.5-(B$10-H$6^2)^0.5-(B$10^0.5*LN((H$6/B$14)*((B$10^0.5+(B$10-B$14^2)^0.5)/(B$10^0.5+(B$10-B$14^2)^0.5))))))+(F$6*((D$6)/(E$6*B$3*A$6))^0.5*((G$3^2-A901^2)^0.5-(G$3^2-B$14^2)^0.5-(G$3*LN((B$14*(G$3+(G$3^2-A901^2)^0.5))/(A901*(G$3+(G$3^2-B$14^2)^0.5)))))))-((X$3*((A$10-A$14^2)^0.5-(A$10-H$6^2)^0.5-(A$10^0.5*LN((H$6/A$14)*((A$10^0.5+(A$10-A$14^2)^0.5)/(A$10^0.5+(A$10-A$14^2)^0.5))))))+(F$6*((D$6)/(E$6*B$3*A$6))^0.5*((F$3^2-A901^2)^0.5-(F$3^2-A$14^2)^0.5-(F$3*LN((A$14*(F$3+(F$3^2-A901^2)^0.5))/(A901*(F$3+(F$3^2-A$14^2)^0.5)))))))</f>
        <v>37426747.698438644</v>
      </c>
      <c r="M901" s="15">
        <f t="shared" si="82"/>
        <v>1.1867943841463293</v>
      </c>
    </row>
    <row r="902" spans="1:13" x14ac:dyDescent="0.25">
      <c r="A902">
        <f t="shared" si="83"/>
        <v>884</v>
      </c>
      <c r="B902" s="15">
        <f>E$3+(((E$6*B$3)/(D$6*A$6))^0.5*((G$3^2-A902^2)^0.5-(F$3^2-A902^2)^0.5))</f>
        <v>0.44175020217305833</v>
      </c>
      <c r="C902" s="15">
        <f>(((B$3*(G$3^2-A902^2)/A$6)+(D$6*D$3^2/C$6))^0.5)-(((B$3*(F$3^2-A902^2)/A$6)+(D$6*C$3^2/C$6))^0.5)</f>
        <v>0.46153105273405259</v>
      </c>
      <c r="D902" s="15">
        <f>((E$6*B$3*A$6)/(D$6*F$6^2))^0.5*((A902/(G$3^2-A902^2)^0.5)/(A902/(F$3^2-A902^2)^0.5))</f>
        <v>5.9986065979789379E-7</v>
      </c>
      <c r="E902" s="15">
        <f t="shared" si="78"/>
        <v>18.917205767386381</v>
      </c>
      <c r="F902" s="9">
        <f>(B$3/F$6)*((A902/(((B$3/A$6)*(G$3^2-A902^2))+(D$6*D$3^2/C$6))^0.5)-(A902/(((B$3/A$6)*(F$3^2-A902^2))+(D$6*C$3^2/C$6))^0.5))</f>
        <v>-7.0523865953970534E-9</v>
      </c>
      <c r="G902" s="9">
        <f t="shared" si="79"/>
        <v>-0.22240406367244148</v>
      </c>
      <c r="H902" s="9">
        <f>F$6*((D$6)/(E$6*B$3*A$6))^0.5*(((G$3^2-A902^2)^0.5-(G$3^2-G$6^2)^0.5-(G$3*LN((G$6*(G$3+(G$3^2-A902^2)^0.5))/(A902*(G$3+(G$3^2-G$6^2)^0.5)))))-((F$3^2-A902^2)^0.5-(F$3^2-G$6^2)^0.5-(F$3*LN((G$6*(F$3+(F$3^2-A902^2)^0.5))/(A902*(F$3+(F$3^2-G$6^2)^0.5))))))</f>
        <v>-5560863.3232361581</v>
      </c>
      <c r="I902" s="15">
        <f t="shared" si="80"/>
        <v>-0.17633381922996444</v>
      </c>
      <c r="J902" s="9">
        <f>X$3*(((B$10-A902^2)^0.5-(B$10-H$6^2)^0.5-(B$10^0.5*LN((H$6/A902)*((B$10^0.5+(B$10-A902^2)^0.5)/(B$10^0.5+(B$10-A902^2)^0.5)))))-((A$10-A902^2)^0.5-(A$10-H$6^2)^0.5-(A$10^0.5*LN((H$6/A902)*((A$10^0.5+(A$10-A902^2)^0.5)/(A$10^0.5+(A$10-A902^2)^0.5))))))</f>
        <v>44853063.563629933</v>
      </c>
      <c r="K902" s="15">
        <f t="shared" si="81"/>
        <v>1.422281315437276</v>
      </c>
      <c r="L902" s="9">
        <f>((X$3*((B$10-B$14^2)^0.5-(B$10-H$6^2)^0.5-(B$10^0.5*LN((H$6/B$14)*((B$10^0.5+(B$10-B$14^2)^0.5)/(B$10^0.5+(B$10-B$14^2)^0.5))))))+(F$6*((D$6)/(E$6*B$3*A$6))^0.5*((G$3^2-A902^2)^0.5-(G$3^2-B$14^2)^0.5-(G$3*LN((B$14*(G$3+(G$3^2-A902^2)^0.5))/(A902*(G$3+(G$3^2-B$14^2)^0.5)))))))-((X$3*((A$10-A$14^2)^0.5-(A$10-H$6^2)^0.5-(A$10^0.5*LN((H$6/A$14)*((A$10^0.5+(A$10-A$14^2)^0.5)/(A$10^0.5+(A$10-A$14^2)^0.5))))))+(F$6*((D$6)/(E$6*B$3*A$6))^0.5*((F$3^2-A902^2)^0.5-(F$3^2-A$14^2)^0.5-(F$3*LN((A$14*(F$3+(F$3^2-A902^2)^0.5))/(A902*(F$3+(F$3^2-A$14^2)^0.5)))))))</f>
        <v>37367203.171125412</v>
      </c>
      <c r="M902" s="15">
        <f t="shared" si="82"/>
        <v>1.1849062395714551</v>
      </c>
    </row>
    <row r="903" spans="1:13" x14ac:dyDescent="0.25">
      <c r="A903">
        <f t="shared" si="83"/>
        <v>885</v>
      </c>
      <c r="B903" s="15">
        <f>E$3+(((E$6*B$3)/(D$6*A$6))^0.5*((G$3^2-A903^2)^0.5-(F$3^2-A903^2)^0.5))</f>
        <v>0.44149685723978926</v>
      </c>
      <c r="C903" s="15">
        <f>(((B$3*(G$3^2-A903^2)/A$6)+(D$6*D$3^2/C$6))^0.5)-(((B$3*(F$3^2-A903^2)/A$6)+(D$6*C$3^2/C$6))^0.5)</f>
        <v>0.46155575203092525</v>
      </c>
      <c r="D903" s="15">
        <f>((E$6*B$3*A$6)/(D$6*F$6^2))^0.5*((A903/(G$3^2-A903^2)^0.5)/(A903/(F$3^2-A903^2)^0.5))</f>
        <v>6.0020331061677925E-7</v>
      </c>
      <c r="E903" s="15">
        <f t="shared" si="78"/>
        <v>18.928011603610752</v>
      </c>
      <c r="F903" s="9">
        <f>(B$3/F$6)*((A903/(((B$3/A$6)*(G$3^2-A903^2))+(D$6*D$3^2/C$6))^0.5)-(A903/(((B$3/A$6)*(F$3^2-A903^2))+(D$6*C$3^2/C$6))^0.5))</f>
        <v>-7.0614980271031363E-9</v>
      </c>
      <c r="G903" s="9">
        <f t="shared" si="79"/>
        <v>-0.22269140178272454</v>
      </c>
      <c r="H903" s="9">
        <f>F$6*((D$6)/(E$6*B$3*A$6))^0.5*(((G$3^2-A903^2)^0.5-(G$3^2-G$6^2)^0.5-(G$3*LN((G$6*(G$3+(G$3^2-A903^2)^0.5))/(A903*(G$3+(G$3^2-G$6^2)^0.5)))))-((F$3^2-A903^2)^0.5-(F$3^2-G$6^2)^0.5-(F$3*LN((G$6*(F$3+(F$3^2-A903^2)^0.5))/(A903*(F$3+(F$3^2-G$6^2)^0.5))))))</f>
        <v>-5620597.9482462835</v>
      </c>
      <c r="I903" s="15">
        <f t="shared" si="80"/>
        <v>-0.17822799176326368</v>
      </c>
      <c r="J903" s="9">
        <f>X$3*(((B$10-A903^2)^0.5-(B$10-H$6^2)^0.5-(B$10^0.5*LN((H$6/A903)*((B$10^0.5+(B$10-A903^2)^0.5)/(B$10^0.5+(B$10-A903^2)^0.5)))))-((A$10-A903^2)^0.5-(A$10-H$6^2)^0.5-(A$10^0.5*LN((H$6/A903)*((A$10^0.5+(A$10-A903^2)^0.5)/(A$10^0.5+(A$10-A903^2)^0.5))))))</f>
        <v>44864864.618891865</v>
      </c>
      <c r="K903" s="15">
        <f t="shared" si="81"/>
        <v>1.4226555244448207</v>
      </c>
      <c r="L903" s="9">
        <f>((X$3*((B$10-B$14^2)^0.5-(B$10-H$6^2)^0.5-(B$10^0.5*LN((H$6/B$14)*((B$10^0.5+(B$10-B$14^2)^0.5)/(B$10^0.5+(B$10-B$14^2)^0.5))))))+(F$6*((D$6)/(E$6*B$3*A$6))^0.5*((G$3^2-A903^2)^0.5-(G$3^2-B$14^2)^0.5-(G$3*LN((B$14*(G$3+(G$3^2-A903^2)^0.5))/(A903*(G$3+(G$3^2-B$14^2)^0.5)))))))-((X$3*((A$10-A$14^2)^0.5-(A$10-H$6^2)^0.5-(A$10^0.5*LN((H$6/A$14)*((A$10^0.5+(A$10-A$14^2)^0.5)/(A$10^0.5+(A$10-A$14^2)^0.5))))))+(F$6*((D$6)/(E$6*B$3*A$6))^0.5*((F$3^2-A903^2)^0.5-(F$3^2-A$14^2)^0.5-(F$3*LN((A$14*(F$3+(F$3^2-A903^2)^0.5))/(A903*(F$3+(F$3^2-A$14^2)^0.5)))))))</f>
        <v>37307468.546115875</v>
      </c>
      <c r="M903" s="15">
        <f t="shared" si="82"/>
        <v>1.1830120670381747</v>
      </c>
    </row>
    <row r="904" spans="1:13" x14ac:dyDescent="0.25">
      <c r="A904">
        <f t="shared" si="83"/>
        <v>886</v>
      </c>
      <c r="B904" s="15">
        <f>E$3+(((E$6*B$3)/(D$6*A$6))^0.5*((G$3^2-A904^2)^0.5-(F$3^2-A904^2)^0.5))</f>
        <v>0.44123988064899222</v>
      </c>
      <c r="C904" s="15">
        <f>(((B$3*(G$3^2-A904^2)/A$6)+(D$6*D$3^2/C$6))^0.5)-(((B$3*(F$3^2-A904^2)/A$6)+(D$6*C$3^2/C$6))^0.5)</f>
        <v>0.46158048322507739</v>
      </c>
      <c r="D904" s="15">
        <f>((E$6*B$3*A$6)/(D$6*F$6^2))^0.5*((A904/(G$3^2-A904^2)^0.5)/(A904/(F$3^2-A904^2)^0.5))</f>
        <v>6.0055260037857039E-7</v>
      </c>
      <c r="E904" s="15">
        <f t="shared" si="78"/>
        <v>18.939026805538596</v>
      </c>
      <c r="F904" s="9">
        <f>(B$3/F$6)*((A904/(((B$3/A$6)*(G$3^2-A904^2))+(D$6*D$3^2/C$6))^0.5)-(A904/(((B$3/A$6)*(F$3^2-A904^2))+(D$6*C$3^2/C$6))^0.5))</f>
        <v>-7.0706136080143381E-9</v>
      </c>
      <c r="G904" s="9">
        <f t="shared" si="79"/>
        <v>-0.22297887074234019</v>
      </c>
      <c r="H904" s="9">
        <f>F$6*((D$6)/(E$6*B$3*A$6))^0.5*(((G$3^2-A904^2)^0.5-(G$3^2-G$6^2)^0.5-(G$3*LN((G$6*(G$3+(G$3^2-A904^2)^0.5))/(A904*(G$3+(G$3^2-G$6^2)^0.5)))))-((F$3^2-A904^2)^0.5-(F$3^2-G$6^2)^0.5-(F$3*LN((G$6*(F$3+(F$3^2-A904^2)^0.5))/(A904*(F$3+(F$3^2-G$6^2)^0.5))))))</f>
        <v>-5680525.9108628165</v>
      </c>
      <c r="I904" s="15">
        <f t="shared" si="80"/>
        <v>-0.18012829499184477</v>
      </c>
      <c r="J904" s="9">
        <f>X$3*(((B$10-A904^2)^0.5-(B$10-H$6^2)^0.5-(B$10^0.5*LN((H$6/A904)*((B$10^0.5+(B$10-A904^2)^0.5)/(B$10^0.5+(B$10-A904^2)^0.5)))))-((A$10-A904^2)^0.5-(A$10-H$6^2)^0.5-(A$10^0.5*LN((H$6/A904)*((A$10^0.5+(A$10-A904^2)^0.5)/(A$10^0.5+(A$10-A904^2)^0.5))))))</f>
        <v>44876653.667040259</v>
      </c>
      <c r="K904" s="15">
        <f t="shared" si="81"/>
        <v>1.4230293527092928</v>
      </c>
      <c r="L904" s="9">
        <f>((X$3*((B$10-B$14^2)^0.5-(B$10-H$6^2)^0.5-(B$10^0.5*LN((H$6/B$14)*((B$10^0.5+(B$10-B$14^2)^0.5)/(B$10^0.5+(B$10-B$14^2)^0.5))))))+(F$6*((D$6)/(E$6*B$3*A$6))^0.5*((G$3^2-A904^2)^0.5-(G$3^2-B$14^2)^0.5-(G$3*LN((B$14*(G$3+(G$3^2-A904^2)^0.5))/(A904*(G$3+(G$3^2-B$14^2)^0.5)))))))-((X$3*((A$10-A$14^2)^0.5-(A$10-H$6^2)^0.5-(A$10^0.5*LN((H$6/A$14)*((A$10^0.5+(A$10-A$14^2)^0.5)/(A$10^0.5+(A$10-A$14^2)^0.5))))))+(F$6*((D$6)/(E$6*B$3*A$6))^0.5*((F$3^2-A904^2)^0.5-(F$3^2-A$14^2)^0.5-(F$3*LN((A$14*(F$3+(F$3^2-A904^2)^0.5))/(A904*(F$3+(F$3^2-A$14^2)^0.5)))))))</f>
        <v>37247540.583498001</v>
      </c>
      <c r="M904" s="15">
        <f t="shared" si="82"/>
        <v>1.181111763809551</v>
      </c>
    </row>
    <row r="905" spans="1:13" x14ac:dyDescent="0.25">
      <c r="A905">
        <f t="shared" si="83"/>
        <v>887</v>
      </c>
      <c r="B905" s="15">
        <f>E$3+(((E$6*B$3)/(D$6*A$6))^0.5*((G$3^2-A905^2)^0.5-(F$3^2-A905^2)^0.5))</f>
        <v>0.44097918655062607</v>
      </c>
      <c r="C905" s="15">
        <f>(((B$3*(G$3^2-A905^2)/A$6)+(D$6*D$3^2/C$6))^0.5)-(((B$3*(F$3^2-A905^2)/A$6)+(D$6*C$3^2/C$6))^0.5)</f>
        <v>0.4616052463310325</v>
      </c>
      <c r="D905" s="15">
        <f>((E$6*B$3*A$6)/(D$6*F$6^2))^0.5*((A905/(G$3^2-A905^2)^0.5)/(A905/(F$3^2-A905^2)^0.5))</f>
        <v>6.009087234121256E-7</v>
      </c>
      <c r="E905" s="15">
        <f t="shared" si="78"/>
        <v>18.950257501524792</v>
      </c>
      <c r="F905" s="9">
        <f>(B$3/F$6)*((A905/(((B$3/A$6)*(G$3^2-A905^2))+(D$6*D$3^2/C$6))^0.5)-(A905/(((B$3/A$6)*(F$3^2-A905^2))+(D$6*C$3^2/C$6))^0.5))</f>
        <v>-7.0797333446524657E-9</v>
      </c>
      <c r="G905" s="9">
        <f t="shared" si="79"/>
        <v>-0.22326647075696018</v>
      </c>
      <c r="H905" s="9">
        <f>F$6*((D$6)/(E$6*B$3*A$6))^0.5*(((G$3^2-A905^2)^0.5-(G$3^2-G$6^2)^0.5-(G$3*LN((G$6*(G$3+(G$3^2-A905^2)^0.5))/(A905*(G$3+(G$3^2-G$6^2)^0.5)))))-((F$3^2-A905^2)^0.5-(F$3^2-G$6^2)^0.5-(F$3*LN((G$6*(F$3+(F$3^2-A905^2)^0.5))/(A905*(F$3+(F$3^2-G$6^2)^0.5))))))</f>
        <v>-5740650.526269909</v>
      </c>
      <c r="I905" s="15">
        <f t="shared" si="80"/>
        <v>-0.18203483403950751</v>
      </c>
      <c r="J905" s="9">
        <f>X$3*(((B$10-A905^2)^0.5-(B$10-H$6^2)^0.5-(B$10^0.5*LN((H$6/A905)*((B$10^0.5+(B$10-A905^2)^0.5)/(B$10^0.5+(B$10-A905^2)^0.5)))))-((A$10-A905^2)^0.5-(A$10-H$6^2)^0.5-(A$10^0.5*LN((H$6/A905)*((A$10^0.5+(A$10-A905^2)^0.5)/(A$10^0.5+(A$10-A905^2)^0.5))))))</f>
        <v>44888430.737069875</v>
      </c>
      <c r="K905" s="15">
        <f t="shared" si="81"/>
        <v>1.4234028011501101</v>
      </c>
      <c r="L905" s="9">
        <f>((X$3*((B$10-B$14^2)^0.5-(B$10-H$6^2)^0.5-(B$10^0.5*LN((H$6/B$14)*((B$10^0.5+(B$10-B$14^2)^0.5)/(B$10^0.5+(B$10-B$14^2)^0.5))))))+(F$6*((D$6)/(E$6*B$3*A$6))^0.5*((G$3^2-A905^2)^0.5-(G$3^2-B$14^2)^0.5-(G$3*LN((B$14*(G$3+(G$3^2-A905^2)^0.5))/(A905*(G$3+(G$3^2-B$14^2)^0.5)))))))-((X$3*((A$10-A$14^2)^0.5-(A$10-H$6^2)^0.5-(A$10^0.5*LN((H$6/A$14)*((A$10^0.5+(A$10-A$14^2)^0.5)/(A$10^0.5+(A$10-A$14^2)^0.5))))))+(F$6*((D$6)/(E$6*B$3*A$6))^0.5*((F$3^2-A905^2)^0.5-(F$3^2-A$14^2)^0.5-(F$3*LN((A$14*(F$3+(F$3^2-A905^2)^0.5))/(A905*(F$3+(F$3^2-A$14^2)^0.5)))))))</f>
        <v>37187415.968091965</v>
      </c>
      <c r="M905" s="15">
        <f t="shared" si="82"/>
        <v>1.1792052247619218</v>
      </c>
    </row>
    <row r="906" spans="1:13" x14ac:dyDescent="0.25">
      <c r="A906">
        <f t="shared" si="83"/>
        <v>888</v>
      </c>
      <c r="B906" s="15">
        <f>E$3+(((E$6*B$3)/(D$6*A$6))^0.5*((G$3^2-A906^2)^0.5-(F$3^2-A906^2)^0.5))</f>
        <v>0.44071468622509552</v>
      </c>
      <c r="C906" s="15">
        <f>(((B$3*(G$3^2-A906^2)/A$6)+(D$6*D$3^2/C$6))^0.5)-(((B$3*(F$3^2-A906^2)/A$6)+(D$6*C$3^2/C$6))^0.5)</f>
        <v>0.46163004136334251</v>
      </c>
      <c r="D906" s="15">
        <f>((E$6*B$3*A$6)/(D$6*F$6^2))^0.5*((A906/(G$3^2-A906^2)^0.5)/(A906/(F$3^2-A906^2)^0.5))</f>
        <v>6.0127188171397638E-7</v>
      </c>
      <c r="E906" s="15">
        <f t="shared" si="78"/>
        <v>18.96171006173196</v>
      </c>
      <c r="F906" s="9">
        <f>(B$3/F$6)*((A906/(((B$3/A$6)*(G$3^2-A906^2))+(D$6*D$3^2/C$6))^0.5)-(A906/(((B$3/A$6)*(F$3^2-A906^2))+(D$6*C$3^2/C$6))^0.5))</f>
        <v>-7.0888572435465658E-9</v>
      </c>
      <c r="G906" s="9">
        <f t="shared" si="79"/>
        <v>-0.22355420203248452</v>
      </c>
      <c r="H906" s="9">
        <f>F$6*((D$6)/(E$6*B$3*A$6))^0.5*(((G$3^2-A906^2)^0.5-(G$3^2-G$6^2)^0.5-(G$3*LN((G$6*(G$3+(G$3^2-A906^2)^0.5))/(A906*(G$3+(G$3^2-G$6^2)^0.5)))))-((F$3^2-A906^2)^0.5-(F$3^2-G$6^2)^0.5-(F$3*LN((G$6*(F$3+(F$3^2-A906^2)^0.5))/(A906*(F$3+(F$3^2-G$6^2)^0.5))))))</f>
        <v>-5800975.1874464247</v>
      </c>
      <c r="I906" s="15">
        <f t="shared" si="80"/>
        <v>-0.18394771649690592</v>
      </c>
      <c r="J906" s="9">
        <f>X$3*(((B$10-A906^2)^0.5-(B$10-H$6^2)^0.5-(B$10^0.5*LN((H$6/A906)*((B$10^0.5+(B$10-A906^2)^0.5)/(B$10^0.5+(B$10-A906^2)^0.5)))))-((A$10-A906^2)^0.5-(A$10-H$6^2)^0.5-(A$10^0.5*LN((H$6/A906)*((A$10^0.5+(A$10-A906^2)^0.5)/(A$10^0.5+(A$10-A906^2)^0.5))))))</f>
        <v>44900195.857883476</v>
      </c>
      <c r="K906" s="15">
        <f t="shared" si="81"/>
        <v>1.4237758706837733</v>
      </c>
      <c r="L906" s="9">
        <f>((X$3*((B$10-B$14^2)^0.5-(B$10-H$6^2)^0.5-(B$10^0.5*LN((H$6/B$14)*((B$10^0.5+(B$10-B$14^2)^0.5)/(B$10^0.5+(B$10-B$14^2)^0.5))))))+(F$6*((D$6)/(E$6*B$3*A$6))^0.5*((G$3^2-A906^2)^0.5-(G$3^2-B$14^2)^0.5-(G$3*LN((B$14*(G$3+(G$3^2-A906^2)^0.5))/(A906*(G$3+(G$3^2-B$14^2)^0.5)))))))-((X$3*((A$10-A$14^2)^0.5-(A$10-H$6^2)^0.5-(A$10^0.5*LN((H$6/A$14)*((A$10^0.5+(A$10-A$14^2)^0.5)/(A$10^0.5+(A$10-A$14^2)^0.5))))))+(F$6*((D$6)/(E$6*B$3*A$6))^0.5*((F$3^2-A906^2)^0.5-(F$3^2-A$14^2)^0.5-(F$3*LN((A$14*(F$3+(F$3^2-A906^2)^0.5))/(A906*(F$3+(F$3^2-A$14^2)^0.5)))))))</f>
        <v>37127091.306915283</v>
      </c>
      <c r="M906" s="15">
        <f t="shared" si="82"/>
        <v>1.1772923423045181</v>
      </c>
    </row>
    <row r="907" spans="1:13" x14ac:dyDescent="0.25">
      <c r="A907">
        <f t="shared" si="83"/>
        <v>889</v>
      </c>
      <c r="B907" s="15">
        <f>E$3+(((E$6*B$3)/(D$6*A$6))^0.5*((G$3^2-A907^2)^0.5-(F$3^2-A907^2)^0.5))</f>
        <v>0.44044628795865565</v>
      </c>
      <c r="C907" s="15">
        <f>(((B$3*(G$3^2-A907^2)/A$6)+(D$6*D$3^2/C$6))^0.5)-(((B$3*(F$3^2-A907^2)/A$6)+(D$6*C$3^2/C$6))^0.5)</f>
        <v>0.46165486833659486</v>
      </c>
      <c r="D907" s="15">
        <f>((E$6*B$3*A$6)/(D$6*F$6^2))^0.5*((A907/(G$3^2-A907^2)^0.5)/(A907/(F$3^2-A907^2)^0.5))</f>
        <v>6.0164228533062413E-7</v>
      </c>
      <c r="E907" s="15">
        <f t="shared" si="78"/>
        <v>18.973391110186562</v>
      </c>
      <c r="F907" s="9">
        <f>(B$3/F$6)*((A907/(((B$3/A$6)*(G$3^2-A907^2))+(D$6*D$3^2/C$6))^0.5)-(A907/(((B$3/A$6)*(F$3^2-A907^2))+(D$6*C$3^2/C$6))^0.5))</f>
        <v>-7.0979853112326077E-9</v>
      </c>
      <c r="G907" s="9">
        <f t="shared" si="79"/>
        <v>-0.22384206477503149</v>
      </c>
      <c r="H907" s="9">
        <f>F$6*((D$6)/(E$6*B$3*A$6))^0.5*(((G$3^2-A907^2)^0.5-(G$3^2-G$6^2)^0.5-(G$3*LN((G$6*(G$3+(G$3^2-A907^2)^0.5))/(A907*(G$3+(G$3^2-G$6^2)^0.5)))))-((F$3^2-A907^2)^0.5-(F$3^2-G$6^2)^0.5-(F$3*LN((G$6*(F$3+(F$3^2-A907^2)^0.5))/(A907*(F$3+(F$3^2-G$6^2)^0.5))))))</f>
        <v>-5861503.3678054502</v>
      </c>
      <c r="I907" s="15">
        <f t="shared" si="80"/>
        <v>-0.18586705250524641</v>
      </c>
      <c r="J907" s="9">
        <f>X$3*(((B$10-A907^2)^0.5-(B$10-H$6^2)^0.5-(B$10^0.5*LN((H$6/A907)*((B$10^0.5+(B$10-A907^2)^0.5)/(B$10^0.5+(B$10-A907^2)^0.5)))))-((A$10-A907^2)^0.5-(A$10-H$6^2)^0.5-(A$10^0.5*LN((H$6/A907)*((A$10^0.5+(A$10-A907^2)^0.5)/(A$10^0.5+(A$10-A907^2)^0.5))))))</f>
        <v>44911949.058287732</v>
      </c>
      <c r="K907" s="15">
        <f t="shared" si="81"/>
        <v>1.4241485622237358</v>
      </c>
      <c r="L907" s="9">
        <f>((X$3*((B$10-B$14^2)^0.5-(B$10-H$6^2)^0.5-(B$10^0.5*LN((H$6/B$14)*((B$10^0.5+(B$10-B$14^2)^0.5)/(B$10^0.5+(B$10-B$14^2)^0.5))))))+(F$6*((D$6)/(E$6*B$3*A$6))^0.5*((G$3^2-A907^2)^0.5-(G$3^2-B$14^2)^0.5-(G$3*LN((B$14*(G$3+(G$3^2-A907^2)^0.5))/(A907*(G$3+(G$3^2-B$14^2)^0.5)))))))-((X$3*((A$10-A$14^2)^0.5-(A$10-H$6^2)^0.5-(A$10^0.5*LN((H$6/A$14)*((A$10^0.5+(A$10-A$14^2)^0.5)/(A$10^0.5+(A$10-A$14^2)^0.5))))))+(F$6*((D$6)/(E$6*B$3*A$6))^0.5*((F$3^2-A907^2)^0.5-(F$3^2-A$14^2)^0.5-(F$3*LN((A$14*(F$3+(F$3^2-A907^2)^0.5))/(A907*(F$3+(F$3^2-A$14^2)^0.5)))))))</f>
        <v>37066563.126556396</v>
      </c>
      <c r="M907" s="15">
        <f t="shared" si="82"/>
        <v>1.175373006296182</v>
      </c>
    </row>
    <row r="908" spans="1:13" x14ac:dyDescent="0.25">
      <c r="A908">
        <f t="shared" si="83"/>
        <v>890</v>
      </c>
      <c r="B908" s="15">
        <f>E$3+(((E$6*B$3)/(D$6*A$6))^0.5*((G$3^2-A908^2)^0.5-(F$3^2-A908^2)^0.5))</f>
        <v>0.44017389691213349</v>
      </c>
      <c r="C908" s="15">
        <f>(((B$3*(G$3^2-A908^2)/A$6)+(D$6*D$3^2/C$6))^0.5)-(((B$3*(F$3^2-A908^2)/A$6)+(D$6*C$3^2/C$6))^0.5)</f>
        <v>0.4616797272653983</v>
      </c>
      <c r="D908" s="15">
        <f>((E$6*B$3*A$6)/(D$6*F$6^2))^0.5*((A908/(G$3^2-A908^2)^0.5)/(A908/(F$3^2-A908^2)^0.5))</f>
        <v>6.0202015276396046E-7</v>
      </c>
      <c r="E908" s="15">
        <f t="shared" si="78"/>
        <v>18.985307537564257</v>
      </c>
      <c r="F908" s="9">
        <f>(B$3/F$6)*((A908/(((B$3/A$6)*(G$3^2-A908^2))+(D$6*D$3^2/C$6))^0.5)-(A908/(((B$3/A$6)*(F$3^2-A908^2))+(D$6*C$3^2/C$6))^0.5))</f>
        <v>-7.107117554254284E-9</v>
      </c>
      <c r="G908" s="9">
        <f t="shared" si="79"/>
        <v>-0.2241300591909631</v>
      </c>
      <c r="H908" s="9">
        <f>F$6*((D$6)/(E$6*B$3*A$6))^0.5*(((G$3^2-A908^2)^0.5-(G$3^2-G$6^2)^0.5-(G$3*LN((G$6*(G$3+(G$3^2-A908^2)^0.5))/(A908*(G$3+(G$3^2-G$6^2)^0.5)))))-((F$3^2-A908^2)^0.5-(F$3^2-G$6^2)^0.5-(F$3*LN((G$6*(F$3+(F$3^2-A908^2)^0.5))/(A908*(F$3+(F$3^2-G$6^2)^0.5))))))</f>
        <v>-5922238.6239449037</v>
      </c>
      <c r="I908" s="15">
        <f t="shared" si="80"/>
        <v>-0.18779295484350914</v>
      </c>
      <c r="J908" s="9">
        <f>X$3*(((B$10-A908^2)^0.5-(B$10-H$6^2)^0.5-(B$10^0.5*LN((H$6/A908)*((B$10^0.5+(B$10-A908^2)^0.5)/(B$10^0.5+(B$10-A908^2)^0.5)))))-((A$10-A908^2)^0.5-(A$10-H$6^2)^0.5-(A$10^0.5*LN((H$6/A908)*((A$10^0.5+(A$10-A908^2)^0.5)/(A$10^0.5+(A$10-A908^2)^0.5))))))</f>
        <v>44923690.36699225</v>
      </c>
      <c r="K908" s="15">
        <f t="shared" si="81"/>
        <v>1.4245208766803732</v>
      </c>
      <c r="L908" s="9">
        <f>((X$3*((B$10-B$14^2)^0.5-(B$10-H$6^2)^0.5-(B$10^0.5*LN((H$6/B$14)*((B$10^0.5+(B$10-B$14^2)^0.5)/(B$10^0.5+(B$10-B$14^2)^0.5))))))+(F$6*((D$6)/(E$6*B$3*A$6))^0.5*((G$3^2-A908^2)^0.5-(G$3^2-B$14^2)^0.5-(G$3*LN((B$14*(G$3+(G$3^2-A908^2)^0.5))/(A908*(G$3+(G$3^2-B$14^2)^0.5)))))))-((X$3*((A$10-A$14^2)^0.5-(A$10-H$6^2)^0.5-(A$10^0.5*LN((H$6/A$14)*((A$10^0.5+(A$10-A$14^2)^0.5)/(A$10^0.5+(A$10-A$14^2)^0.5))))))+(F$6*((D$6)/(E$6*B$3*A$6))^0.5*((F$3^2-A908^2)^0.5-(F$3^2-A$14^2)^0.5-(F$3*LN((A$14*(F$3+(F$3^2-A908^2)^0.5))/(A908*(F$3+(F$3^2-A$14^2)^0.5)))))))</f>
        <v>37005827.870415688</v>
      </c>
      <c r="M908" s="15">
        <f t="shared" si="82"/>
        <v>1.1734471039578795</v>
      </c>
    </row>
    <row r="909" spans="1:13" x14ac:dyDescent="0.25">
      <c r="A909">
        <f t="shared" si="83"/>
        <v>891</v>
      </c>
      <c r="B909" s="15">
        <f>E$3+(((E$6*B$3)/(D$6*A$6))^0.5*((G$3^2-A909^2)^0.5-(F$3^2-A909^2)^0.5))</f>
        <v>0.43989741498253632</v>
      </c>
      <c r="C909" s="15">
        <f>(((B$3*(G$3^2-A909^2)/A$6)+(D$6*D$3^2/C$6))^0.5)-(((B$3*(F$3^2-A909^2)/A$6)+(D$6*C$3^2/C$6))^0.5)</f>
        <v>0.46170461816436159</v>
      </c>
      <c r="D909" s="15">
        <f>((E$6*B$3*A$6)/(D$6*F$6^2))^0.5*((A909/(G$3^2-A909^2)^0.5)/(A909/(F$3^2-A909^2)^0.5))</f>
        <v>6.0240571140146239E-7</v>
      </c>
      <c r="E909" s="15">
        <f t="shared" si="78"/>
        <v>18.997466514756518</v>
      </c>
      <c r="F909" s="9">
        <f>(B$3/F$6)*((A909/(((B$3/A$6)*(G$3^2-A909^2))+(D$6*D$3^2/C$6))^0.5)-(A909/(((B$3/A$6)*(F$3^2-A909^2))+(D$6*C$3^2/C$6))^0.5))</f>
        <v>-7.1162539791622084E-9</v>
      </c>
      <c r="G909" s="9">
        <f t="shared" si="79"/>
        <v>-0.22441818548685941</v>
      </c>
      <c r="H909" s="9">
        <f>F$6*((D$6)/(E$6*B$3*A$6))^0.5*(((G$3^2-A909^2)^0.5-(G$3^2-G$6^2)^0.5-(G$3*LN((G$6*(G$3+(G$3^2-A909^2)^0.5))/(A909*(G$3+(G$3^2-G$6^2)^0.5)))))-((F$3^2-A909^2)^0.5-(F$3^2-G$6^2)^0.5-(F$3*LN((G$6*(F$3+(F$3^2-A909^2)^0.5))/(A909*(F$3+(F$3^2-G$6^2)^0.5))))))</f>
        <v>-5983184.5985187786</v>
      </c>
      <c r="I909" s="15">
        <f t="shared" si="80"/>
        <v>-0.18972553901949449</v>
      </c>
      <c r="J909" s="9">
        <f>X$3*(((B$10-A909^2)^0.5-(B$10-H$6^2)^0.5-(B$10^0.5*LN((H$6/A909)*((B$10^0.5+(B$10-A909^2)^0.5)/(B$10^0.5+(B$10-A909^2)^0.5)))))-((A$10-A909^2)^0.5-(A$10-H$6^2)^0.5-(A$10^0.5*LN((H$6/A909)*((A$10^0.5+(A$10-A909^2)^0.5)/(A$10^0.5+(A$10-A909^2)^0.5))))))</f>
        <v>44935419.812613599</v>
      </c>
      <c r="K909" s="15">
        <f t="shared" si="81"/>
        <v>1.4248928149611111</v>
      </c>
      <c r="L909" s="9">
        <f>((X$3*((B$10-B$14^2)^0.5-(B$10-H$6^2)^0.5-(B$10^0.5*LN((H$6/B$14)*((B$10^0.5+(B$10-B$14^2)^0.5)/(B$10^0.5+(B$10-B$14^2)^0.5))))))+(F$6*((D$6)/(E$6*B$3*A$6))^0.5*((G$3^2-A909^2)^0.5-(G$3^2-B$14^2)^0.5-(G$3*LN((B$14*(G$3+(G$3^2-A909^2)^0.5))/(A909*(G$3+(G$3^2-B$14^2)^0.5)))))))-((X$3*((A$10-A$14^2)^0.5-(A$10-H$6^2)^0.5-(A$10^0.5*LN((H$6/A$14)*((A$10^0.5+(A$10-A$14^2)^0.5)/(A$10^0.5+(A$10-A$14^2)^0.5))))))+(F$6*((D$6)/(E$6*B$3*A$6))^0.5*((F$3^2-A909^2)^0.5-(F$3^2-A$14^2)^0.5-(F$3*LN((A$14*(F$3+(F$3^2-A909^2)^0.5))/(A909*(F$3+(F$3^2-A$14^2)^0.5)))))))</f>
        <v>36944881.895842552</v>
      </c>
      <c r="M909" s="15">
        <f t="shared" si="82"/>
        <v>1.1715145197819175</v>
      </c>
    </row>
    <row r="910" spans="1:13" x14ac:dyDescent="0.25">
      <c r="A910">
        <f t="shared" si="83"/>
        <v>892</v>
      </c>
      <c r="B910" s="15">
        <f>E$3+(((E$6*B$3)/(D$6*A$6))^0.5*((G$3^2-A910^2)^0.5-(F$3^2-A910^2)^0.5))</f>
        <v>0.43961674065708845</v>
      </c>
      <c r="C910" s="15">
        <f>(((B$3*(G$3^2-A910^2)/A$6)+(D$6*D$3^2/C$6))^0.5)-(((B$3*(F$3^2-A910^2)/A$6)+(D$6*C$3^2/C$6))^0.5)</f>
        <v>0.46172954104814323</v>
      </c>
      <c r="D910" s="15">
        <f>((E$6*B$3*A$6)/(D$6*F$6^2))^0.5*((A910/(G$3^2-A910^2)^0.5)/(A910/(F$3^2-A910^2)^0.5))</f>
        <v>6.0279919797294601E-7</v>
      </c>
      <c r="E910" s="15">
        <f t="shared" si="78"/>
        <v>19.009875507274824</v>
      </c>
      <c r="F910" s="9">
        <f>(B$3/F$6)*((A910/(((B$3/A$6)*(G$3^2-A910^2))+(D$6*D$3^2/C$6))^0.5)-(A910/(((B$3/A$6)*(F$3^2-A910^2))+(D$6*C$3^2/C$6))^0.5))</f>
        <v>-7.1253945925142373E-9</v>
      </c>
      <c r="G910" s="9">
        <f t="shared" si="79"/>
        <v>-0.22470644386952898</v>
      </c>
      <c r="H910" s="9">
        <f>F$6*((D$6)/(E$6*B$3*A$6))^0.5*(((G$3^2-A910^2)^0.5-(G$3^2-G$6^2)^0.5-(G$3*LN((G$6*(G$3+(G$3^2-A910^2)^0.5))/(A910*(G$3+(G$3^2-G$6^2)^0.5)))))-((F$3^2-A910^2)^0.5-(F$3^2-G$6^2)^0.5-(F$3*LN((G$6*(F$3+(F$3^2-A910^2)^0.5))/(A910*(F$3+(F$3^2-G$6^2)^0.5))))))</f>
        <v>-6044345.0232384531</v>
      </c>
      <c r="I910" s="15">
        <f t="shared" si="80"/>
        <v>-0.19166492336499408</v>
      </c>
      <c r="J910" s="9">
        <f>X$3*(((B$10-A910^2)^0.5-(B$10-H$6^2)^0.5-(B$10^0.5*LN((H$6/A910)*((B$10^0.5+(B$10-A910^2)^0.5)/(B$10^0.5+(B$10-A910^2)^0.5)))))-((A$10-A910^2)^0.5-(A$10-H$6^2)^0.5-(A$10^0.5*LN((H$6/A910)*((A$10^0.5+(A$10-A910^2)^0.5)/(A$10^0.5+(A$10-A910^2)^0.5))))))</f>
        <v>44947137.423668243</v>
      </c>
      <c r="K910" s="15">
        <f t="shared" si="81"/>
        <v>1.4252643779702006</v>
      </c>
      <c r="L910" s="9">
        <f>((X$3*((B$10-B$14^2)^0.5-(B$10-H$6^2)^0.5-(B$10^0.5*LN((H$6/B$14)*((B$10^0.5+(B$10-B$14^2)^0.5)/(B$10^0.5+(B$10-B$14^2)^0.5))))))+(F$6*((D$6)/(E$6*B$3*A$6))^0.5*((G$3^2-A910^2)^0.5-(G$3^2-B$14^2)^0.5-(G$3*LN((B$14*(G$3+(G$3^2-A910^2)^0.5))/(A910*(G$3+(G$3^2-B$14^2)^0.5)))))))-((X$3*((A$10-A$14^2)^0.5-(A$10-H$6^2)^0.5-(A$10^0.5*LN((H$6/A$14)*((A$10^0.5+(A$10-A$14^2)^0.5)/(A$10^0.5+(A$10-A$14^2)^0.5))))))+(F$6*((D$6)/(E$6*B$3*A$6))^0.5*((F$3^2-A910^2)^0.5-(F$3^2-A$14^2)^0.5-(F$3*LN((A$14*(F$3+(F$3^2-A910^2)^0.5))/(A910*(F$3+(F$3^2-A$14^2)^0.5)))))))</f>
        <v>36883721.471123695</v>
      </c>
      <c r="M910" s="15">
        <f t="shared" si="82"/>
        <v>1.1695751354364439</v>
      </c>
    </row>
    <row r="911" spans="1:13" x14ac:dyDescent="0.25">
      <c r="A911">
        <f t="shared" si="83"/>
        <v>893</v>
      </c>
      <c r="B911" s="15">
        <f>E$3+(((E$6*B$3)/(D$6*A$6))^0.5*((G$3^2-A911^2)^0.5-(F$3^2-A911^2)^0.5))</f>
        <v>0.43933176885919867</v>
      </c>
      <c r="C911" s="15">
        <f>(((B$3*(G$3^2-A911^2)/A$6)+(D$6*D$3^2/C$6))^0.5)-(((B$3*(F$3^2-A911^2)/A$6)+(D$6*C$3^2/C$6))^0.5)</f>
        <v>0.46175449593140172</v>
      </c>
      <c r="D911" s="15">
        <f>((E$6*B$3*A$6)/(D$6*F$6^2))^0.5*((A911/(G$3^2-A911^2)^0.5)/(A911/(F$3^2-A911^2)^0.5))</f>
        <v>6.0320085903581641E-7</v>
      </c>
      <c r="E911" s="15">
        <f t="shared" si="78"/>
        <v>19.022542290553506</v>
      </c>
      <c r="F911" s="9">
        <f>(B$3/F$6)*((A911/(((B$3/A$6)*(G$3^2-A911^2))+(D$6*D$3^2/C$6))^0.5)-(A911/(((B$3/A$6)*(F$3^2-A911^2))+(D$6*C$3^2/C$6))^0.5))</f>
        <v>-7.1345394008753071E-9</v>
      </c>
      <c r="G911" s="9">
        <f t="shared" si="79"/>
        <v>-0.22499483454600369</v>
      </c>
      <c r="H911" s="9">
        <f>F$6*((D$6)/(E$6*B$3*A$6))^0.5*(((G$3^2-A911^2)^0.5-(G$3^2-G$6^2)^0.5-(G$3*LN((G$6*(G$3+(G$3^2-A911^2)^0.5))/(A911*(G$3+(G$3^2-G$6^2)^0.5)))))-((F$3^2-A911^2)^0.5-(F$3^2-G$6^2)^0.5-(F$3*LN((G$6*(F$3+(F$3^2-A911^2)^0.5))/(A911*(F$3+(F$3^2-G$6^2)^0.5))))))</f>
        <v>-6105723.7220096607</v>
      </c>
      <c r="I911" s="15">
        <f t="shared" si="80"/>
        <v>-0.19361122913526321</v>
      </c>
      <c r="J911" s="9">
        <f>X$3*(((B$10-A911^2)^0.5-(B$10-H$6^2)^0.5-(B$10^0.5*LN((H$6/A911)*((B$10^0.5+(B$10-A911^2)^0.5)/(B$10^0.5+(B$10-A911^2)^0.5)))))-((A$10-A911^2)^0.5-(A$10-H$6^2)^0.5-(A$10^0.5*LN((H$6/A911)*((A$10^0.5+(A$10-A911^2)^0.5)/(A$10^0.5+(A$10-A911^2)^0.5))))))</f>
        <v>44958843.228586689</v>
      </c>
      <c r="K911" s="15">
        <f t="shared" si="81"/>
        <v>1.4256355666091669</v>
      </c>
      <c r="L911" s="9">
        <f>((X$3*((B$10-B$14^2)^0.5-(B$10-H$6^2)^0.5-(B$10^0.5*LN((H$6/B$14)*((B$10^0.5+(B$10-B$14^2)^0.5)/(B$10^0.5+(B$10-B$14^2)^0.5))))))+(F$6*((D$6)/(E$6*B$3*A$6))^0.5*((G$3^2-A911^2)^0.5-(G$3^2-B$14^2)^0.5-(G$3*LN((B$14*(G$3+(G$3^2-A911^2)^0.5))/(A911*(G$3+(G$3^2-B$14^2)^0.5)))))))-((X$3*((A$10-A$14^2)^0.5-(A$10-H$6^2)^0.5-(A$10^0.5*LN((H$6/A$14)*((A$10^0.5+(A$10-A$14^2)^0.5)/(A$10^0.5+(A$10-A$14^2)^0.5))))))+(F$6*((D$6)/(E$6*B$3*A$6))^0.5*((F$3^2-A911^2)^0.5-(F$3^2-A$14^2)^0.5-(F$3*LN((A$14*(F$3+(F$3^2-A911^2)^0.5))/(A911*(F$3+(F$3^2-A$14^2)^0.5)))))))</f>
        <v>36822342.772351265</v>
      </c>
      <c r="M911" s="15">
        <f t="shared" si="82"/>
        <v>1.1676288296661359</v>
      </c>
    </row>
    <row r="912" spans="1:13" x14ac:dyDescent="0.25">
      <c r="A912">
        <f t="shared" si="83"/>
        <v>894</v>
      </c>
      <c r="B912" s="15">
        <f>E$3+(((E$6*B$3)/(D$6*A$6))^0.5*((G$3^2-A912^2)^0.5-(F$3^2-A912^2)^0.5))</f>
        <v>0.43904239078582674</v>
      </c>
      <c r="C912" s="15">
        <f>(((B$3*(G$3^2-A912^2)/A$6)+(D$6*D$3^2/C$6))^0.5)-(((B$3*(F$3^2-A912^2)/A$6)+(D$6*C$3^2/C$6))^0.5)</f>
        <v>0.46177948282883818</v>
      </c>
      <c r="D912" s="15">
        <f>((E$6*B$3*A$6)/(D$6*F$6^2))^0.5*((A912/(G$3^2-A912^2)^0.5)/(A912/(F$3^2-A912^2)^0.5))</f>
        <v>6.0361095149090901E-7</v>
      </c>
      <c r="E912" s="15">
        <f t="shared" si="78"/>
        <v>19.035474966217308</v>
      </c>
      <c r="F912" s="9">
        <f>(B$3/F$6)*((A912/(((B$3/A$6)*(G$3^2-A912^2))+(D$6*D$3^2/C$6))^0.5)-(A912/(((B$3/A$6)*(F$3^2-A912^2))+(D$6*C$3^2/C$6))^0.5))</f>
        <v>-7.1436884108179194E-9</v>
      </c>
      <c r="G912" s="9">
        <f t="shared" si="79"/>
        <v>-0.2252833577235539</v>
      </c>
      <c r="H912" s="9">
        <f>F$6*((D$6)/(E$6*B$3*A$6))^0.5*(((G$3^2-A912^2)^0.5-(G$3^2-G$6^2)^0.5-(G$3*LN((G$6*(G$3+(G$3^2-A912^2)^0.5))/(A912*(G$3+(G$3^2-G$6^2)^0.5)))))-((F$3^2-A912^2)^0.5-(F$3^2-G$6^2)^0.5-(F$3*LN((G$6*(F$3+(F$3^2-A912^2)^0.5))/(A912*(F$3+(F$3^2-G$6^2)^0.5))))))</f>
        <v>-6167324.6142105544</v>
      </c>
      <c r="I912" s="15">
        <f t="shared" si="80"/>
        <v>-0.19556458061296786</v>
      </c>
      <c r="J912" s="9">
        <f>X$3*(((B$10-A912^2)^0.5-(B$10-H$6^2)^0.5-(B$10^0.5*LN((H$6/A912)*((B$10^0.5+(B$10-A912^2)^0.5)/(B$10^0.5+(B$10-A912^2)^0.5)))))-((A$10-A912^2)^0.5-(A$10-H$6^2)^0.5-(A$10^0.5*LN((H$6/A912)*((A$10^0.5+(A$10-A912^2)^0.5)/(A$10^0.5+(A$10-A912^2)^0.5))))))</f>
        <v>44970537.255699329</v>
      </c>
      <c r="K912" s="15">
        <f t="shared" si="81"/>
        <v>1.4260063817763613</v>
      </c>
      <c r="L912" s="9">
        <f>((X$3*((B$10-B$14^2)^0.5-(B$10-H$6^2)^0.5-(B$10^0.5*LN((H$6/B$14)*((B$10^0.5+(B$10-B$14^2)^0.5)/(B$10^0.5+(B$10-B$14^2)^0.5))))))+(F$6*((D$6)/(E$6*B$3*A$6))^0.5*((G$3^2-A912^2)^0.5-(G$3^2-B$14^2)^0.5-(G$3*LN((B$14*(G$3+(G$3^2-A912^2)^0.5))/(A912*(G$3+(G$3^2-B$14^2)^0.5)))))))-((X$3*((A$10-A$14^2)^0.5-(A$10-H$6^2)^0.5-(A$10^0.5*LN((H$6/A$14)*((A$10^0.5+(A$10-A$14^2)^0.5)/(A$10^0.5+(A$10-A$14^2)^0.5))))))+(F$6*((D$6)/(E$6*B$3*A$6))^0.5*((F$3^2-A912^2)^0.5-(F$3^2-A$14^2)^0.5-(F$3*LN((A$14*(F$3+(F$3^2-A912^2)^0.5))/(A912*(F$3+(F$3^2-A$14^2)^0.5)))))))</f>
        <v>36760741.880151749</v>
      </c>
      <c r="M912" s="15">
        <f t="shared" si="82"/>
        <v>1.1656754781884751</v>
      </c>
    </row>
    <row r="913" spans="1:13" x14ac:dyDescent="0.25">
      <c r="A913">
        <f t="shared" si="83"/>
        <v>895</v>
      </c>
      <c r="B913" s="15">
        <f>E$3+(((E$6*B$3)/(D$6*A$6))^0.5*((G$3^2-A913^2)^0.5-(F$3^2-A913^2)^0.5))</f>
        <v>0.4387484937356757</v>
      </c>
      <c r="C913" s="15">
        <f>(((B$3*(G$3^2-A913^2)/A$6)+(D$6*D$3^2/C$6))^0.5)-(((B$3*(F$3^2-A913^2)/A$6)+(D$6*C$3^2/C$6))^0.5)</f>
        <v>0.46180450175518928</v>
      </c>
      <c r="D913" s="15">
        <f>((E$6*B$3*A$6)/(D$6*F$6^2))^0.5*((A913/(G$3^2-A913^2)^0.5)/(A913/(F$3^2-A913^2)^0.5))</f>
        <v>6.0402974313120017E-7</v>
      </c>
      <c r="E913" s="15">
        <f t="shared" si="78"/>
        <v>19.048681979385528</v>
      </c>
      <c r="F913" s="9">
        <f>(B$3/F$6)*((A913/(((B$3/A$6)*(G$3^2-A913^2))+(D$6*D$3^2/C$6))^0.5)-(A913/(((B$3/A$6)*(F$3^2-A913^2))+(D$6*C$3^2/C$6))^0.5))</f>
        <v>-7.1528416289219768E-9</v>
      </c>
      <c r="G913" s="9">
        <f t="shared" si="79"/>
        <v>-0.22557201360968346</v>
      </c>
      <c r="H913" s="9">
        <f>F$6*((D$6)/(E$6*B$3*A$6))^0.5*(((G$3^2-A913^2)^0.5-(G$3^2-G$6^2)^0.5-(G$3*LN((G$6*(G$3+(G$3^2-A913^2)^0.5))/(A913*(G$3+(G$3^2-G$6^2)^0.5)))))-((F$3^2-A913^2)^0.5-(F$3^2-G$6^2)^0.5-(F$3*LN((G$6*(F$3+(F$3^2-A913^2)^0.5))/(A913*(F$3+(F$3^2-G$6^2)^0.5))))))</f>
        <v>-6229151.7181216758</v>
      </c>
      <c r="I913" s="15">
        <f t="shared" si="80"/>
        <v>-0.1975251052169481</v>
      </c>
      <c r="J913" s="9">
        <f>X$3*(((B$10-A913^2)^0.5-(B$10-H$6^2)^0.5-(B$10^0.5*LN((H$6/A913)*((B$10^0.5+(B$10-A913^2)^0.5)/(B$10^0.5+(B$10-A913^2)^0.5)))))-((A$10-A913^2)^0.5-(A$10-H$6^2)^0.5-(A$10^0.5*LN((H$6/A913)*((A$10^0.5+(A$10-A913^2)^0.5)/(A$10^0.5+(A$10-A913^2)^0.5))))))</f>
        <v>44982219.533244543</v>
      </c>
      <c r="K913" s="15">
        <f t="shared" si="81"/>
        <v>1.4263768243672166</v>
      </c>
      <c r="L913" s="9">
        <f>((X$3*((B$10-B$14^2)^0.5-(B$10-H$6^2)^0.5-(B$10^0.5*LN((H$6/B$14)*((B$10^0.5+(B$10-B$14^2)^0.5)/(B$10^0.5+(B$10-B$14^2)^0.5))))))+(F$6*((D$6)/(E$6*B$3*A$6))^0.5*((G$3^2-A913^2)^0.5-(G$3^2-B$14^2)^0.5-(G$3*LN((B$14*(G$3+(G$3^2-A913^2)^0.5))/(A913*(G$3+(G$3^2-B$14^2)^0.5)))))))-((X$3*((A$10-A$14^2)^0.5-(A$10-H$6^2)^0.5-(A$10^0.5*LN((H$6/A$14)*((A$10^0.5+(A$10-A$14^2)^0.5)/(A$10^0.5+(A$10-A$14^2)^0.5))))))+(F$6*((D$6)/(E$6*B$3*A$6))^0.5*((F$3^2-A913^2)^0.5-(F$3^2-A$14^2)^0.5-(F$3*LN((A$14*(F$3+(F$3^2-A913^2)^0.5))/(A913*(F$3+(F$3^2-A$14^2)^0.5)))))))</f>
        <v>36698914.776240349</v>
      </c>
      <c r="M913" s="15">
        <f t="shared" si="82"/>
        <v>1.163714953584486</v>
      </c>
    </row>
    <row r="914" spans="1:13" x14ac:dyDescent="0.25">
      <c r="A914">
        <f t="shared" si="83"/>
        <v>896</v>
      </c>
      <c r="B914" s="15">
        <f>E$3+(((E$6*B$3)/(D$6*A$6))^0.5*((G$3^2-A914^2)^0.5-(F$3^2-A914^2)^0.5))</f>
        <v>0.4384499609275877</v>
      </c>
      <c r="C914" s="15">
        <f>(((B$3*(G$3^2-A914^2)/A$6)+(D$6*D$3^2/C$6))^0.5)-(((B$3*(F$3^2-A914^2)/A$6)+(D$6*C$3^2/C$6))^0.5)</f>
        <v>0.46182955272517034</v>
      </c>
      <c r="D914" s="15">
        <f>((E$6*B$3*A$6)/(D$6*F$6^2))^0.5*((A914/(G$3^2-A914^2)^0.5)/(A914/(F$3^2-A914^2)^0.5))</f>
        <v>6.0445751322585756E-7</v>
      </c>
      <c r="E914" s="15">
        <f t="shared" si="78"/>
        <v>19.062172137090645</v>
      </c>
      <c r="F914" s="9">
        <f>(B$3/F$6)*((A914/(((B$3/A$6)*(G$3^2-A914^2))+(D$6*D$3^2/C$6))^0.5)-(A914/(((B$3/A$6)*(F$3^2-A914^2))+(D$6*C$3^2/C$6))^0.5))</f>
        <v>-7.1619990617739834E-9</v>
      </c>
      <c r="G914" s="9">
        <f t="shared" si="79"/>
        <v>-0.22586080241210432</v>
      </c>
      <c r="H914" s="9">
        <f>F$6*((D$6)/(E$6*B$3*A$6))^0.5*(((G$3^2-A914^2)^0.5-(G$3^2-G$6^2)^0.5-(G$3*LN((G$6*(G$3+(G$3^2-A914^2)^0.5))/(A914*(G$3+(G$3^2-G$6^2)^0.5)))))-((F$3^2-A914^2)^0.5-(F$3^2-G$6^2)^0.5-(F$3*LN((G$6*(F$3+(F$3^2-A914^2)^0.5))/(A914*(F$3+(F$3^2-G$6^2)^0.5))))))</f>
        <v>-6291209.154515014</v>
      </c>
      <c r="I914" s="15">
        <f t="shared" si="80"/>
        <v>-0.19949293361602657</v>
      </c>
      <c r="J914" s="9">
        <f>X$3*(((B$10-A914^2)^0.5-(B$10-H$6^2)^0.5-(B$10^0.5*LN((H$6/A914)*((B$10^0.5+(B$10-A914^2)^0.5)/(B$10^0.5+(B$10-A914^2)^0.5)))))-((A$10-A914^2)^0.5-(A$10-H$6^2)^0.5-(A$10^0.5*LN((H$6/A914)*((A$10^0.5+(A$10-A914^2)^0.5)/(A$10^0.5+(A$10-A914^2)^0.5))))))</f>
        <v>44993890.089368679</v>
      </c>
      <c r="K914" s="15">
        <f t="shared" si="81"/>
        <v>1.4267468952742477</v>
      </c>
      <c r="L914" s="9">
        <f>((X$3*((B$10-B$14^2)^0.5-(B$10-H$6^2)^0.5-(B$10^0.5*LN((H$6/B$14)*((B$10^0.5+(B$10-B$14^2)^0.5)/(B$10^0.5+(B$10-B$14^2)^0.5))))))+(F$6*((D$6)/(E$6*B$3*A$6))^0.5*((G$3^2-A914^2)^0.5-(G$3^2-B$14^2)^0.5-(G$3*LN((B$14*(G$3+(G$3^2-A914^2)^0.5))/(A914*(G$3+(G$3^2-B$14^2)^0.5)))))))-((X$3*((A$10-A$14^2)^0.5-(A$10-H$6^2)^0.5-(A$10^0.5*LN((H$6/A$14)*((A$10^0.5+(A$10-A$14^2)^0.5)/(A$10^0.5+(A$10-A$14^2)^0.5))))))+(F$6*((D$6)/(E$6*B$3*A$6))^0.5*((F$3^2-A914^2)^0.5-(F$3^2-A$14^2)^0.5-(F$3*LN((A$14*(F$3+(F$3^2-A914^2)^0.5))/(A914*(F$3+(F$3^2-A$14^2)^0.5)))))))</f>
        <v>36636857.339847565</v>
      </c>
      <c r="M914" s="15">
        <f t="shared" si="82"/>
        <v>1.161747125185425</v>
      </c>
    </row>
    <row r="915" spans="1:13" x14ac:dyDescent="0.25">
      <c r="A915">
        <f t="shared" si="83"/>
        <v>897</v>
      </c>
      <c r="B915" s="15">
        <f>E$3+(((E$6*B$3)/(D$6*A$6))^0.5*((G$3^2-A915^2)^0.5-(F$3^2-A915^2)^0.5))</f>
        <v>0.43814667130847973</v>
      </c>
      <c r="C915" s="15">
        <f>(((B$3*(G$3^2-A915^2)/A$6)+(D$6*D$3^2/C$6))^0.5)-(((B$3*(F$3^2-A915^2)/A$6)+(D$6*C$3^2/C$6))^0.5)</f>
        <v>0.46185463575354646</v>
      </c>
      <c r="D915" s="15">
        <f>((E$6*B$3*A$6)/(D$6*F$6^2))^0.5*((A915/(G$3^2-A915^2)^0.5)/(A915/(F$3^2-A915^2)^0.5))</f>
        <v>6.0489455314231843E-7</v>
      </c>
      <c r="E915" s="15">
        <f t="shared" ref="E915:E978" si="84">D915*86400*365</f>
        <v>19.075954627896156</v>
      </c>
      <c r="F915" s="9">
        <f>(B$3/F$6)*((A915/(((B$3/A$6)*(G$3^2-A915^2))+(D$6*D$3^2/C$6))^0.5)-(A915/(((B$3/A$6)*(F$3^2-A915^2))+(D$6*C$3^2/C$6))^0.5))</f>
        <v>-7.1711607159683273E-9</v>
      </c>
      <c r="G915" s="9">
        <f t="shared" ref="G915:G978" si="85">F915*86400*365</f>
        <v>-0.22614972433877714</v>
      </c>
      <c r="H915" s="9">
        <f>F$6*((D$6)/(E$6*B$3*A$6))^0.5*(((G$3^2-A915^2)^0.5-(G$3^2-G$6^2)^0.5-(G$3*LN((G$6*(G$3+(G$3^2-A915^2)^0.5))/(A915*(G$3+(G$3^2-G$6^2)^0.5)))))-((F$3^2-A915^2)^0.5-(F$3^2-G$6^2)^0.5-(F$3*LN((G$6*(F$3+(F$3^2-A915^2)^0.5))/(A915*(F$3+(F$3^2-G$6^2)^0.5))))))</f>
        <v>-6353501.1504114661</v>
      </c>
      <c r="I915" s="15">
        <f t="shared" ref="I915:I978" si="86">H915/(86400*365)</f>
        <v>-0.20146819984815659</v>
      </c>
      <c r="J915" s="9">
        <f>X$3*(((B$10-A915^2)^0.5-(B$10-H$6^2)^0.5-(B$10^0.5*LN((H$6/A915)*((B$10^0.5+(B$10-A915^2)^0.5)/(B$10^0.5+(B$10-A915^2)^0.5)))))-((A$10-A915^2)^0.5-(A$10-H$6^2)^0.5-(A$10^0.5*LN((H$6/A915)*((A$10^0.5+(A$10-A915^2)^0.5)/(A$10^0.5+(A$10-A915^2)^0.5))))))</f>
        <v>45005548.952125065</v>
      </c>
      <c r="K915" s="15">
        <f t="shared" ref="K915:K978" si="87">J915/(365*86400)</f>
        <v>1.4271165953870202</v>
      </c>
      <c r="L915" s="9">
        <f>((X$3*((B$10-B$14^2)^0.5-(B$10-H$6^2)^0.5-(B$10^0.5*LN((H$6/B$14)*((B$10^0.5+(B$10-B$14^2)^0.5)/(B$10^0.5+(B$10-B$14^2)^0.5))))))+(F$6*((D$6)/(E$6*B$3*A$6))^0.5*((G$3^2-A915^2)^0.5-(G$3^2-B$14^2)^0.5-(G$3*LN((B$14*(G$3+(G$3^2-A915^2)^0.5))/(A915*(G$3+(G$3^2-B$14^2)^0.5)))))))-((X$3*((A$10-A$14^2)^0.5-(A$10-H$6^2)^0.5-(A$10^0.5*LN((H$6/A$14)*((A$10^0.5+(A$10-A$14^2)^0.5)/(A$10^0.5+(A$10-A$14^2)^0.5))))))+(F$6*((D$6)/(E$6*B$3*A$6))^0.5*((F$3^2-A915^2)^0.5-(F$3^2-A$14^2)^0.5-(F$3*LN((A$14*(F$3+(F$3^2-A915^2)^0.5))/(A915*(F$3+(F$3^2-A$14^2)^0.5)))))))</f>
        <v>36574565.343949318</v>
      </c>
      <c r="M915" s="15">
        <f t="shared" ref="M915:M978" si="88">L915/(86400*365)</f>
        <v>1.1597718589532382</v>
      </c>
    </row>
    <row r="916" spans="1:13" x14ac:dyDescent="0.25">
      <c r="A916">
        <f t="shared" ref="A916:A979" si="89">A915+1</f>
        <v>898</v>
      </c>
      <c r="B916" s="15">
        <f>E$3+(((E$6*B$3)/(D$6*A$6))^0.5*((G$3^2-A916^2)^0.5-(F$3^2-A916^2)^0.5))</f>
        <v>0.43783849935009445</v>
      </c>
      <c r="C916" s="15">
        <f>(((B$3*(G$3^2-A916^2)/A$6)+(D$6*D$3^2/C$6))^0.5)-(((B$3*(F$3^2-A916^2)/A$6)+(D$6*C$3^2/C$6))^0.5)</f>
        <v>0.46187975085511113</v>
      </c>
      <c r="D916" s="15">
        <f>((E$6*B$3*A$6)/(D$6*F$6^2))^0.5*((A916/(G$3^2-A916^2)^0.5)/(A916/(F$3^2-A916^2)^0.5))</f>
        <v>6.0534116700932E-7</v>
      </c>
      <c r="E916" s="15">
        <f t="shared" si="84"/>
        <v>19.090039042805916</v>
      </c>
      <c r="F916" s="9">
        <f>(B$3/F$6)*((A916/(((B$3/A$6)*(G$3^2-A916^2))+(D$6*D$3^2/C$6))^0.5)-(A916/(((B$3/A$6)*(F$3^2-A916^2))+(D$6*C$3^2/C$6))^0.5))</f>
        <v>-7.1803265981066377E-9</v>
      </c>
      <c r="G916" s="9">
        <f t="shared" si="85"/>
        <v>-0.22643877959789094</v>
      </c>
      <c r="H916" s="9">
        <f>F$6*((D$6)/(E$6*B$3*A$6))^0.5*(((G$3^2-A916^2)^0.5-(G$3^2-G$6^2)^0.5-(G$3*LN((G$6*(G$3+(G$3^2-A916^2)^0.5))/(A916*(G$3+(G$3^2-G$6^2)^0.5)))))-((F$3^2-A916^2)^0.5-(F$3^2-G$6^2)^0.5-(F$3*LN((G$6*(F$3+(F$3^2-A916^2)^0.5))/(A916*(F$3+(F$3^2-G$6^2)^0.5))))))</f>
        <v>-6416032.0430172756</v>
      </c>
      <c r="I916" s="15">
        <f t="shared" si="86"/>
        <v>-0.20345104144524592</v>
      </c>
      <c r="J916" s="9">
        <f>X$3*(((B$10-A916^2)^0.5-(B$10-H$6^2)^0.5-(B$10^0.5*LN((H$6/A916)*((B$10^0.5+(B$10-A916^2)^0.5)/(B$10^0.5+(B$10-A916^2)^0.5)))))-((A$10-A916^2)^0.5-(A$10-H$6^2)^0.5-(A$10^0.5*LN((H$6/A916)*((A$10^0.5+(A$10-A916^2)^0.5)/(A$10^0.5+(A$10-A916^2)^0.5))))))</f>
        <v>45017196.149474986</v>
      </c>
      <c r="K916" s="15">
        <f t="shared" si="87"/>
        <v>1.4274859255921799</v>
      </c>
      <c r="L916" s="9">
        <f>((X$3*((B$10-B$14^2)^0.5-(B$10-H$6^2)^0.5-(B$10^0.5*LN((H$6/B$14)*((B$10^0.5+(B$10-B$14^2)^0.5)/(B$10^0.5+(B$10-B$14^2)^0.5))))))+(F$6*((D$6)/(E$6*B$3*A$6))^0.5*((G$3^2-A916^2)^0.5-(G$3^2-B$14^2)^0.5-(G$3*LN((B$14*(G$3+(G$3^2-A916^2)^0.5))/(A916*(G$3+(G$3^2-B$14^2)^0.5)))))))-((X$3*((A$10-A$14^2)^0.5-(A$10-H$6^2)^0.5-(A$10^0.5*LN((H$6/A$14)*((A$10^0.5+(A$10-A$14^2)^0.5)/(A$10^0.5+(A$10-A$14^2)^0.5))))))+(F$6*((D$6)/(E$6*B$3*A$6))^0.5*((F$3^2-A916^2)^0.5-(F$3^2-A$14^2)^0.5-(F$3*LN((A$14*(F$3+(F$3^2-A916^2)^0.5))/(A916*(F$3+(F$3^2-A$14^2)^0.5)))))))</f>
        <v>36512034.45134449</v>
      </c>
      <c r="M916" s="15">
        <f t="shared" si="88"/>
        <v>1.15778901735618</v>
      </c>
    </row>
    <row r="917" spans="1:13" x14ac:dyDescent="0.25">
      <c r="A917">
        <f t="shared" si="89"/>
        <v>899</v>
      </c>
      <c r="B917" s="15">
        <f>E$3+(((E$6*B$3)/(D$6*A$6))^0.5*((G$3^2-A917^2)^0.5-(F$3^2-A917^2)^0.5))</f>
        <v>0.43752531483379031</v>
      </c>
      <c r="C917" s="15">
        <f>(((B$3*(G$3^2-A917^2)/A$6)+(D$6*D$3^2/C$6))^0.5)-(((B$3*(F$3^2-A917^2)/A$6)+(D$6*C$3^2/C$6))^0.5)</f>
        <v>0.46190489804467916</v>
      </c>
      <c r="D917" s="15">
        <f>((E$6*B$3*A$6)/(D$6*F$6^2))^0.5*((A917/(G$3^2-A917^2)^0.5)/(A917/(F$3^2-A917^2)^0.5))</f>
        <v>6.0579767242406187E-7</v>
      </c>
      <c r="E917" s="15">
        <f t="shared" si="84"/>
        <v>19.104435397565215</v>
      </c>
      <c r="F917" s="9">
        <f>(B$3/F$6)*((A917/(((B$3/A$6)*(G$3^2-A917^2))+(D$6*D$3^2/C$6))^0.5)-(A917/(((B$3/A$6)*(F$3^2-A917^2))+(D$6*C$3^2/C$6))^0.5))</f>
        <v>-7.1894967147979504E-9</v>
      </c>
      <c r="G917" s="9">
        <f t="shared" si="85"/>
        <v>-0.22672796839786816</v>
      </c>
      <c r="H917" s="9">
        <f>F$6*((D$6)/(E$6*B$3*A$6))^0.5*(((G$3^2-A917^2)^0.5-(G$3^2-G$6^2)^0.5-(G$3*LN((G$6*(G$3+(G$3^2-A917^2)^0.5))/(A917*(G$3+(G$3^2-G$6^2)^0.5)))))-((F$3^2-A917^2)^0.5-(F$3^2-G$6^2)^0.5-(F$3*LN((G$6*(F$3+(F$3^2-A917^2)^0.5))/(A917*(F$3+(F$3^2-G$6^2)^0.5))))))</f>
        <v>-6478806.2838500077</v>
      </c>
      <c r="I917" s="15">
        <f t="shared" si="86"/>
        <v>-0.20544159956399061</v>
      </c>
      <c r="J917" s="9">
        <f>X$3*(((B$10-A917^2)^0.5-(B$10-H$6^2)^0.5-(B$10^0.5*LN((H$6/A917)*((B$10^0.5+(B$10-A917^2)^0.5)/(B$10^0.5+(B$10-A917^2)^0.5)))))-((A$10-A917^2)^0.5-(A$10-H$6^2)^0.5-(A$10^0.5*LN((H$6/A917)*((A$10^0.5+(A$10-A917^2)^0.5)/(A$10^0.5+(A$10-A917^2)^0.5))))))</f>
        <v>45028831.709288746</v>
      </c>
      <c r="K917" s="15">
        <f t="shared" si="87"/>
        <v>1.4278548867734888</v>
      </c>
      <c r="L917" s="9">
        <f>((X$3*((B$10-B$14^2)^0.5-(B$10-H$6^2)^0.5-(B$10^0.5*LN((H$6/B$14)*((B$10^0.5+(B$10-B$14^2)^0.5)/(B$10^0.5+(B$10-B$14^2)^0.5))))))+(F$6*((D$6)/(E$6*B$3*A$6))^0.5*((G$3^2-A917^2)^0.5-(G$3^2-B$14^2)^0.5-(G$3*LN((B$14*(G$3+(G$3^2-A917^2)^0.5))/(A917*(G$3+(G$3^2-B$14^2)^0.5)))))))-((X$3*((A$10-A$14^2)^0.5-(A$10-H$6^2)^0.5-(A$10^0.5*LN((H$6/A$14)*((A$10^0.5+(A$10-A$14^2)^0.5)/(A$10^0.5+(A$10-A$14^2)^0.5))))))+(F$6*((D$6)/(E$6*B$3*A$6))^0.5*((F$3^2-A917^2)^0.5-(F$3^2-A$14^2)^0.5-(F$3*LN((A$14*(F$3+(F$3^2-A917^2)^0.5))/(A917*(F$3+(F$3^2-A$14^2)^0.5)))))))</f>
        <v>36449260.210511208</v>
      </c>
      <c r="M917" s="15">
        <f t="shared" si="88"/>
        <v>1.1557984592374178</v>
      </c>
    </row>
    <row r="918" spans="1:13" x14ac:dyDescent="0.25">
      <c r="A918">
        <f t="shared" si="89"/>
        <v>900</v>
      </c>
      <c r="B918" s="15">
        <f>E$3+(((E$6*B$3)/(D$6*A$6))^0.5*((G$3^2-A918^2)^0.5-(F$3^2-A918^2)^0.5))</f>
        <v>0.43720698262252722</v>
      </c>
      <c r="C918" s="15">
        <f>(((B$3*(G$3^2-A918^2)/A$6)+(D$6*D$3^2/C$6))^0.5)-(((B$3*(F$3^2-A918^2)/A$6)+(D$6*C$3^2/C$6))^0.5)</f>
        <v>0.46193007733706537</v>
      </c>
      <c r="D918" s="15">
        <f>((E$6*B$3*A$6)/(D$6*F$6^2))^0.5*((A918/(G$3^2-A918^2)^0.5)/(A918/(F$3^2-A918^2)^0.5))</f>
        <v>6.0626440120697404E-7</v>
      </c>
      <c r="E918" s="15">
        <f t="shared" si="84"/>
        <v>19.119154156463132</v>
      </c>
      <c r="F918" s="9">
        <f>(B$3/F$6)*((A918/(((B$3/A$6)*(G$3^2-A918^2))+(D$6*D$3^2/C$6))^0.5)-(A918/(((B$3/A$6)*(F$3^2-A918^2))+(D$6*C$3^2/C$6))^0.5))</f>
        <v>-7.1986710726578954E-9</v>
      </c>
      <c r="G918" s="9">
        <f t="shared" si="85"/>
        <v>-0.22701729094733938</v>
      </c>
      <c r="H918" s="9">
        <f>F$6*((D$6)/(E$6*B$3*A$6))^0.5*(((G$3^2-A918^2)^0.5-(G$3^2-G$6^2)^0.5-(G$3*LN((G$6*(G$3+(G$3^2-A918^2)^0.5))/(A918*(G$3+(G$3^2-G$6^2)^0.5)))))-((F$3^2-A918^2)^0.5-(F$3^2-G$6^2)^0.5-(F$3*LN((G$6*(F$3+(F$3^2-A918^2)^0.5))/(A918*(F$3+(F$3^2-G$6^2)^0.5))))))</f>
        <v>-6541828.4430587757</v>
      </c>
      <c r="I918" s="15">
        <f t="shared" si="86"/>
        <v>-0.20744001912286833</v>
      </c>
      <c r="J918" s="9">
        <f>X$3*(((B$10-A918^2)^0.5-(B$10-H$6^2)^0.5-(B$10^0.5*LN((H$6/A918)*((B$10^0.5+(B$10-A918^2)^0.5)/(B$10^0.5+(B$10-A918^2)^0.5)))))-((A$10-A918^2)^0.5-(A$10-H$6^2)^0.5-(A$10^0.5*LN((H$6/A918)*((A$10^0.5+(A$10-A918^2)^0.5)/(A$10^0.5+(A$10-A918^2)^0.5))))))</f>
        <v>45040455.659342587</v>
      </c>
      <c r="K918" s="15">
        <f t="shared" si="87"/>
        <v>1.4282234798117259</v>
      </c>
      <c r="L918" s="9">
        <f>((X$3*((B$10-B$14^2)^0.5-(B$10-H$6^2)^0.5-(B$10^0.5*LN((H$6/B$14)*((B$10^0.5+(B$10-B$14^2)^0.5)/(B$10^0.5+(B$10-B$14^2)^0.5))))))+(F$6*((D$6)/(E$6*B$3*A$6))^0.5*((G$3^2-A918^2)^0.5-(G$3^2-B$14^2)^0.5-(G$3*LN((B$14*(G$3+(G$3^2-A918^2)^0.5))/(A918*(G$3+(G$3^2-B$14^2)^0.5)))))))-((X$3*((A$10-A$14^2)^0.5-(A$10-H$6^2)^0.5-(A$10^0.5*LN((H$6/A$14)*((A$10^0.5+(A$10-A$14^2)^0.5)/(A$10^0.5+(A$10-A$14^2)^0.5))))))+(F$6*((D$6)/(E$6*B$3*A$6))^0.5*((F$3^2-A918^2)^0.5-(F$3^2-A$14^2)^0.5-(F$3*LN((A$14*(F$3+(F$3^2-A918^2)^0.5))/(A918*(F$3+(F$3^2-A$14^2)^0.5)))))))</f>
        <v>36386238.051301956</v>
      </c>
      <c r="M918" s="15">
        <f t="shared" si="88"/>
        <v>1.1538000396785248</v>
      </c>
    </row>
    <row r="919" spans="1:13" x14ac:dyDescent="0.25">
      <c r="A919">
        <f t="shared" si="89"/>
        <v>901</v>
      </c>
      <c r="B919" s="15">
        <f>E$3+(((E$6*B$3)/(D$6*A$6))^0.5*((G$3^2-A919^2)^0.5-(F$3^2-A919^2)^0.5))</f>
        <v>0.43688336241913506</v>
      </c>
      <c r="C919" s="15">
        <f>(((B$3*(G$3^2-A919^2)/A$6)+(D$6*D$3^2/C$6))^0.5)-(((B$3*(F$3^2-A919^2)/A$6)+(D$6*C$3^2/C$6))^0.5)</f>
        <v>0.46195528874713432</v>
      </c>
      <c r="D919" s="15">
        <f>((E$6*B$3*A$6)/(D$6*F$6^2))^0.5*((A919/(G$3^2-A919^2)^0.5)/(A919/(F$3^2-A919^2)^0.5))</f>
        <v>6.0674170020787186E-7</v>
      </c>
      <c r="E919" s="15">
        <f t="shared" si="84"/>
        <v>19.134206257755448</v>
      </c>
      <c r="F919" s="9">
        <f>(B$3/F$6)*((A919/(((B$3/A$6)*(G$3^2-A919^2))+(D$6*D$3^2/C$6))^0.5)-(A919/(((B$3/A$6)*(F$3^2-A919^2))+(D$6*C$3^2/C$6))^0.5))</f>
        <v>-7.2078496783106361E-9</v>
      </c>
      <c r="G919" s="9">
        <f t="shared" si="85"/>
        <v>-0.22730674745520421</v>
      </c>
      <c r="H919" s="9">
        <f>F$6*((D$6)/(E$6*B$3*A$6))^0.5*(((G$3^2-A919^2)^0.5-(G$3^2-G$6^2)^0.5-(G$3*LN((G$6*(G$3+(G$3^2-A919^2)^0.5))/(A919*(G$3+(G$3^2-G$6^2)^0.5)))))-((F$3^2-A919^2)^0.5-(F$3^2-G$6^2)^0.5-(F$3*LN((G$6*(F$3+(F$3^2-A919^2)^0.5))/(A919*(F$3+(F$3^2-G$6^2)^0.5))))))</f>
        <v>-6605103.213966243</v>
      </c>
      <c r="I919" s="15">
        <f t="shared" si="86"/>
        <v>-0.20944644894616449</v>
      </c>
      <c r="J919" s="9">
        <f>X$3*(((B$10-A919^2)^0.5-(B$10-H$6^2)^0.5-(B$10^0.5*LN((H$6/A919)*((B$10^0.5+(B$10-A919^2)^0.5)/(B$10^0.5+(B$10-A919^2)^0.5)))))-((A$10-A919^2)^0.5-(A$10-H$6^2)^0.5-(A$10^0.5*LN((H$6/A919)*((A$10^0.5+(A$10-A919^2)^0.5)/(A$10^0.5+(A$10-A919^2)^0.5))))))</f>
        <v>45052068.02732376</v>
      </c>
      <c r="K919" s="15">
        <f t="shared" si="87"/>
        <v>1.4285917055848478</v>
      </c>
      <c r="L919" s="9">
        <f>((X$3*((B$10-B$14^2)^0.5-(B$10-H$6^2)^0.5-(B$10^0.5*LN((H$6/B$14)*((B$10^0.5+(B$10-B$14^2)^0.5)/(B$10^0.5+(B$10-B$14^2)^0.5))))))+(F$6*((D$6)/(E$6*B$3*A$6))^0.5*((G$3^2-A919^2)^0.5-(G$3^2-B$14^2)^0.5-(G$3*LN((B$14*(G$3+(G$3^2-A919^2)^0.5))/(A919*(G$3+(G$3^2-B$14^2)^0.5)))))))-((X$3*((A$10-A$14^2)^0.5-(A$10-H$6^2)^0.5-(A$10^0.5*LN((H$6/A$14)*((A$10^0.5+(A$10-A$14^2)^0.5)/(A$10^0.5+(A$10-A$14^2)^0.5))))))+(F$6*((D$6)/(E$6*B$3*A$6))^0.5*((F$3^2-A919^2)^0.5-(F$3^2-A$14^2)^0.5-(F$3*LN((A$14*(F$3+(F$3^2-A919^2)^0.5))/(A919*(F$3+(F$3^2-A$14^2)^0.5)))))))</f>
        <v>36322963.280394554</v>
      </c>
      <c r="M919" s="15">
        <f t="shared" si="88"/>
        <v>1.1517936098552306</v>
      </c>
    </row>
    <row r="920" spans="1:13" x14ac:dyDescent="0.25">
      <c r="A920">
        <f t="shared" si="89"/>
        <v>902</v>
      </c>
      <c r="B920" s="15">
        <f>E$3+(((E$6*B$3)/(D$6*A$6))^0.5*((G$3^2-A920^2)^0.5-(F$3^2-A920^2)^0.5))</f>
        <v>0.43655430850988042</v>
      </c>
      <c r="C920" s="15">
        <f>(((B$3*(G$3^2-A920^2)/A$6)+(D$6*D$3^2/C$6))^0.5)-(((B$3*(F$3^2-A920^2)/A$6)+(D$6*C$3^2/C$6))^0.5)</f>
        <v>0.46198053228977187</v>
      </c>
      <c r="D920" s="15">
        <f>((E$6*B$3*A$6)/(D$6*F$6^2))^0.5*((A920/(G$3^2-A920^2)^0.5)/(A920/(F$3^2-A920^2)^0.5))</f>
        <v>6.0722993216763421E-7</v>
      </c>
      <c r="E920" s="15">
        <f t="shared" si="84"/>
        <v>19.149603140838515</v>
      </c>
      <c r="F920" s="9">
        <f>(B$3/F$6)*((A920/(((B$3/A$6)*(G$3^2-A920^2))+(D$6*D$3^2/C$6))^0.5)-(A920/(((B$3/A$6)*(F$3^2-A920^2))+(D$6*C$3^2/C$6))^0.5))</f>
        <v>-7.2170325383870929E-9</v>
      </c>
      <c r="G920" s="9">
        <f t="shared" si="85"/>
        <v>-0.22759633813057537</v>
      </c>
      <c r="H920" s="9">
        <f>F$6*((D$6)/(E$6*B$3*A$6))^0.5*(((G$3^2-A920^2)^0.5-(G$3^2-G$6^2)^0.5-(G$3*LN((G$6*(G$3+(G$3^2-A920^2)^0.5))/(A920*(G$3+(G$3^2-G$6^2)^0.5)))))-((F$3^2-A920^2)^0.5-(F$3^2-G$6^2)^0.5-(F$3*LN((G$6*(F$3+(F$3^2-A920^2)^0.5))/(A920*(F$3+(F$3^2-G$6^2)^0.5))))))</f>
        <v>-6668635.4178289417</v>
      </c>
      <c r="I920" s="15">
        <f t="shared" si="86"/>
        <v>-0.21146104191492077</v>
      </c>
      <c r="J920" s="9">
        <f>X$3*(((B$10-A920^2)^0.5-(B$10-H$6^2)^0.5-(B$10^0.5*LN((H$6/A920)*((B$10^0.5+(B$10-A920^2)^0.5)/(B$10^0.5+(B$10-A920^2)^0.5)))))-((A$10-A920^2)^0.5-(A$10-H$6^2)^0.5-(A$10^0.5*LN((H$6/A920)*((A$10^0.5+(A$10-A920^2)^0.5)/(A$10^0.5+(A$10-A920^2)^0.5))))))</f>
        <v>45063668.840828523</v>
      </c>
      <c r="K920" s="15">
        <f t="shared" si="87"/>
        <v>1.4289595649679263</v>
      </c>
      <c r="L920" s="9">
        <f>((X$3*((B$10-B$14^2)^0.5-(B$10-H$6^2)^0.5-(B$10^0.5*LN((H$6/B$14)*((B$10^0.5+(B$10-B$14^2)^0.5)/(B$10^0.5+(B$10-B$14^2)^0.5))))))+(F$6*((D$6)/(E$6*B$3*A$6))^0.5*((G$3^2-A920^2)^0.5-(G$3^2-B$14^2)^0.5-(G$3*LN((B$14*(G$3+(G$3^2-A920^2)^0.5))/(A920*(G$3+(G$3^2-B$14^2)^0.5)))))))-((X$3*((A$10-A$14^2)^0.5-(A$10-H$6^2)^0.5-(A$10^0.5*LN((H$6/A$14)*((A$10^0.5+(A$10-A$14^2)^0.5)/(A$10^0.5+(A$10-A$14^2)^0.5))))))+(F$6*((D$6)/(E$6*B$3*A$6))^0.5*((F$3^2-A920^2)^0.5-(F$3^2-A$14^2)^0.5-(F$3*LN((A$14*(F$3+(F$3^2-A920^2)^0.5))/(A920*(F$3+(F$3^2-A$14^2)^0.5)))))))</f>
        <v>36259431.076532364</v>
      </c>
      <c r="M920" s="15">
        <f t="shared" si="88"/>
        <v>1.1497790168864905</v>
      </c>
    </row>
    <row r="921" spans="1:13" x14ac:dyDescent="0.25">
      <c r="A921">
        <f t="shared" si="89"/>
        <v>903</v>
      </c>
      <c r="B921" s="15">
        <f>E$3+(((E$6*B$3)/(D$6*A$6))^0.5*((G$3^2-A921^2)^0.5-(F$3^2-A921^2)^0.5))</f>
        <v>0.43621966949225871</v>
      </c>
      <c r="C921" s="15">
        <f>(((B$3*(G$3^2-A921^2)/A$6)+(D$6*D$3^2/C$6))^0.5)-(((B$3*(F$3^2-A921^2)/A$6)+(D$6*C$3^2/C$6))^0.5)</f>
        <v>0.46200580797987101</v>
      </c>
      <c r="D921" s="15">
        <f>((E$6*B$3*A$6)/(D$6*F$6^2))^0.5*((A921/(G$3^2-A921^2)^0.5)/(A921/(F$3^2-A921^2)^0.5))</f>
        <v>6.0772947663992154E-7</v>
      </c>
      <c r="E921" s="15">
        <f t="shared" si="84"/>
        <v>19.165356775316564</v>
      </c>
      <c r="F921" s="9">
        <f>(B$3/F$6)*((A921/(((B$3/A$6)*(G$3^2-A921^2))+(D$6*D$3^2/C$6))^0.5)-(A921/(((B$3/A$6)*(F$3^2-A921^2))+(D$6*C$3^2/C$6))^0.5))</f>
        <v>-7.2262196595251074E-9</v>
      </c>
      <c r="G921" s="9">
        <f t="shared" si="85"/>
        <v>-0.22788606318278376</v>
      </c>
      <c r="H921" s="9">
        <f>F$6*((D$6)/(E$6*B$3*A$6))^0.5*(((G$3^2-A921^2)^0.5-(G$3^2-G$6^2)^0.5-(G$3*LN((G$6*(G$3+(G$3^2-A921^2)^0.5))/(A921*(G$3+(G$3^2-G$6^2)^0.5)))))-((F$3^2-A921^2)^0.5-(F$3^2-G$6^2)^0.5-(F$3*LN((G$6*(F$3+(F$3^2-A921^2)^0.5))/(A921*(F$3+(F$3^2-G$6^2)^0.5))))))</f>
        <v>-6732430.0088333301</v>
      </c>
      <c r="I921" s="15">
        <f t="shared" si="86"/>
        <v>-0.21348395512535928</v>
      </c>
      <c r="J921" s="9">
        <f>X$3*(((B$10-A921^2)^0.5-(B$10-H$6^2)^0.5-(B$10^0.5*LN((H$6/A921)*((B$10^0.5+(B$10-A921^2)^0.5)/(B$10^0.5+(B$10-A921^2)^0.5)))))-((A$10-A921^2)^0.5-(A$10-H$6^2)^0.5-(A$10^0.5*LN((H$6/A921)*((A$10^0.5+(A$10-A921^2)^0.5)/(A$10^0.5+(A$10-A921^2)^0.5))))))</f>
        <v>45075258.127365142</v>
      </c>
      <c r="K921" s="15">
        <f t="shared" si="87"/>
        <v>1.4293270588332427</v>
      </c>
      <c r="L921" s="9">
        <f>((X$3*((B$10-B$14^2)^0.5-(B$10-H$6^2)^0.5-(B$10^0.5*LN((H$6/B$14)*((B$10^0.5+(B$10-B$14^2)^0.5)/(B$10^0.5+(B$10-B$14^2)^0.5))))))+(F$6*((D$6)/(E$6*B$3*A$6))^0.5*((G$3^2-A921^2)^0.5-(G$3^2-B$14^2)^0.5-(G$3*LN((B$14*(G$3+(G$3^2-A921^2)^0.5))/(A921*(G$3+(G$3^2-B$14^2)^0.5)))))))-((X$3*((A$10-A$14^2)^0.5-(A$10-H$6^2)^0.5-(A$10^0.5*LN((H$6/A$14)*((A$10^0.5+(A$10-A$14^2)^0.5)/(A$10^0.5+(A$10-A$14^2)^0.5))))))+(F$6*((D$6)/(E$6*B$3*A$6))^0.5*((F$3^2-A921^2)^0.5-(F$3^2-A$14^2)^0.5-(F$3*LN((A$14*(F$3+(F$3^2-A921^2)^0.5))/(A921*(F$3+(F$3^2-A$14^2)^0.5)))))))</f>
        <v>36195636.485527992</v>
      </c>
      <c r="M921" s="15">
        <f t="shared" si="88"/>
        <v>1.1477561036760524</v>
      </c>
    </row>
    <row r="922" spans="1:13" x14ac:dyDescent="0.25">
      <c r="A922">
        <f t="shared" si="89"/>
        <v>904</v>
      </c>
      <c r="B922" s="15">
        <f>E$3+(((E$6*B$3)/(D$6*A$6))^0.5*((G$3^2-A922^2)^0.5-(F$3^2-A922^2)^0.5))</f>
        <v>0.43587928798585002</v>
      </c>
      <c r="C922" s="15">
        <f>(((B$3*(G$3^2-A922^2)/A$6)+(D$6*D$3^2/C$6))^0.5)-(((B$3*(F$3^2-A922^2)/A$6)+(D$6*C$3^2/C$6))^0.5)</f>
        <v>0.46203111583237444</v>
      </c>
      <c r="D922" s="15">
        <f>((E$6*B$3*A$6)/(D$6*F$6^2))^0.5*((A922/(G$3^2-A922^2)^0.5)/(A922/(F$3^2-A922^2)^0.5))</f>
        <v>6.0824073097787667E-7</v>
      </c>
      <c r="E922" s="15">
        <f t="shared" si="84"/>
        <v>19.181479692118319</v>
      </c>
      <c r="F922" s="9">
        <f>(B$3/F$6)*((A922/(((B$3/A$6)*(G$3^2-A922^2))+(D$6*D$3^2/C$6))^0.5)-(A922/(((B$3/A$6)*(F$3^2-A922^2))+(D$6*C$3^2/C$6))^0.5))</f>
        <v>-7.23541104837105E-9</v>
      </c>
      <c r="G922" s="9">
        <f t="shared" si="85"/>
        <v>-0.22817592282142943</v>
      </c>
      <c r="H922" s="9">
        <f>F$6*((D$6)/(E$6*B$3*A$6))^0.5*(((G$3^2-A922^2)^0.5-(G$3^2-G$6^2)^0.5-(G$3*LN((G$6*(G$3+(G$3^2-A922^2)^0.5))/(A922*(G$3+(G$3^2-G$6^2)^0.5)))))-((F$3^2-A922^2)^0.5-(F$3^2-G$6^2)^0.5-(F$3*LN((G$6*(F$3+(F$3^2-A922^2)^0.5))/(A922*(F$3+(F$3^2-G$6^2)^0.5))))))</f>
        <v>-6796492.0793548916</v>
      </c>
      <c r="I922" s="15">
        <f t="shared" si="86"/>
        <v>-0.21551535005564726</v>
      </c>
      <c r="J922" s="9">
        <f>X$3*(((B$10-A922^2)^0.5-(B$10-H$6^2)^0.5-(B$10^0.5*LN((H$6/A922)*((B$10^0.5+(B$10-A922^2)^0.5)/(B$10^0.5+(B$10-A922^2)^0.5)))))-((A$10-A922^2)^0.5-(A$10-H$6^2)^0.5-(A$10^0.5*LN((H$6/A922)*((A$10^0.5+(A$10-A922^2)^0.5)/(A$10^0.5+(A$10-A922^2)^0.5))))))</f>
        <v>45086835.914348863</v>
      </c>
      <c r="K922" s="15">
        <f t="shared" si="87"/>
        <v>1.4296941880501288</v>
      </c>
      <c r="L922" s="9">
        <f>((X$3*((B$10-B$14^2)^0.5-(B$10-H$6^2)^0.5-(B$10^0.5*LN((H$6/B$14)*((B$10^0.5+(B$10-B$14^2)^0.5)/(B$10^0.5+(B$10-B$14^2)^0.5))))))+(F$6*((D$6)/(E$6*B$3*A$6))^0.5*((G$3^2-A922^2)^0.5-(G$3^2-B$14^2)^0.5-(G$3*LN((B$14*(G$3+(G$3^2-A922^2)^0.5))/(A922*(G$3+(G$3^2-B$14^2)^0.5)))))))-((X$3*((A$10-A$14^2)^0.5-(A$10-H$6^2)^0.5-(A$10^0.5*LN((H$6/A$14)*((A$10^0.5+(A$10-A$14^2)^0.5)/(A$10^0.5+(A$10-A$14^2)^0.5))))))+(F$6*((D$6)/(E$6*B$3*A$6))^0.5*((F$3^2-A922^2)^0.5-(F$3^2-A$14^2)^0.5-(F$3*LN((A$14*(F$3+(F$3^2-A922^2)^0.5))/(A922*(F$3+(F$3^2-A$14^2)^0.5)))))))</f>
        <v>36131574.415006638</v>
      </c>
      <c r="M922" s="15">
        <f t="shared" si="88"/>
        <v>1.1457247087457711</v>
      </c>
    </row>
    <row r="923" spans="1:13" x14ac:dyDescent="0.25">
      <c r="A923">
        <f t="shared" si="89"/>
        <v>905</v>
      </c>
      <c r="B923" s="15">
        <f>E$3+(((E$6*B$3)/(D$6*A$6))^0.5*((G$3^2-A923^2)^0.5-(F$3^2-A923^2)^0.5))</f>
        <v>0.43553300032497855</v>
      </c>
      <c r="C923" s="15">
        <f>(((B$3*(G$3^2-A923^2)/A$6)+(D$6*D$3^2/C$6))^0.5)-(((B$3*(F$3^2-A923^2)/A$6)+(D$6*C$3^2/C$6))^0.5)</f>
        <v>0.46205645586220356</v>
      </c>
      <c r="D923" s="15">
        <f>((E$6*B$3*A$6)/(D$6*F$6^2))^0.5*((A923/(G$3^2-A923^2)^0.5)/(A923/(F$3^2-A923^2)^0.5))</f>
        <v>6.087641113912255E-7</v>
      </c>
      <c r="E923" s="15">
        <f t="shared" si="84"/>
        <v>19.197985016833687</v>
      </c>
      <c r="F923" s="9">
        <f>(B$3/F$6)*((A923/(((B$3/A$6)*(G$3^2-A923^2))+(D$6*D$3^2/C$6))^0.5)-(A923/(((B$3/A$6)*(F$3^2-A923^2))+(D$6*C$3^2/C$6))^0.5))</f>
        <v>-7.2446067115775681E-9</v>
      </c>
      <c r="G923" s="9">
        <f t="shared" si="85"/>
        <v>-0.22846591725631019</v>
      </c>
      <c r="H923" s="9">
        <f>F$6*((D$6)/(E$6*B$3*A$6))^0.5*(((G$3^2-A923^2)^0.5-(G$3^2-G$6^2)^0.5-(G$3*LN((G$6*(G$3+(G$3^2-A923^2)^0.5))/(A923*(G$3+(G$3^2-G$6^2)^0.5)))))-((F$3^2-A923^2)^0.5-(F$3^2-G$6^2)^0.5-(F$3*LN((G$6*(F$3+(F$3^2-A923^2)^0.5))/(A923*(F$3+(F$3^2-G$6^2)^0.5))))))</f>
        <v>-6860826.8654785622</v>
      </c>
      <c r="I923" s="15">
        <f t="shared" si="86"/>
        <v>-0.21755539274094882</v>
      </c>
      <c r="J923" s="9">
        <f>X$3*(((B$10-A923^2)^0.5-(B$10-H$6^2)^0.5-(B$10^0.5*LN((H$6/A923)*((B$10^0.5+(B$10-A923^2)^0.5)/(B$10^0.5+(B$10-A923^2)^0.5)))))-((A$10-A923^2)^0.5-(A$10-H$6^2)^0.5-(A$10^0.5*LN((H$6/A923)*((A$10^0.5+(A$10-A923^2)^0.5)/(A$10^0.5+(A$10-A923^2)^0.5))))))</f>
        <v>45098402.229107961</v>
      </c>
      <c r="K923" s="15">
        <f t="shared" si="87"/>
        <v>1.4300609534851585</v>
      </c>
      <c r="L923" s="9">
        <f>((X$3*((B$10-B$14^2)^0.5-(B$10-H$6^2)^0.5-(B$10^0.5*LN((H$6/B$14)*((B$10^0.5+(B$10-B$14^2)^0.5)/(B$10^0.5+(B$10-B$14^2)^0.5))))))+(F$6*((D$6)/(E$6*B$3*A$6))^0.5*((G$3^2-A923^2)^0.5-(G$3^2-B$14^2)^0.5-(G$3*LN((B$14*(G$3+(G$3^2-A923^2)^0.5))/(A923*(G$3+(G$3^2-B$14^2)^0.5)))))))-((X$3*((A$10-A$14^2)^0.5-(A$10-H$6^2)^0.5-(A$10^0.5*LN((H$6/A$14)*((A$10^0.5+(A$10-A$14^2)^0.5)/(A$10^0.5+(A$10-A$14^2)^0.5))))))+(F$6*((D$6)/(E$6*B$3*A$6))^0.5*((F$3^2-A923^2)^0.5-(F$3^2-A$14^2)^0.5-(F$3*LN((A$14*(F$3+(F$3^2-A923^2)^0.5))/(A923*(F$3+(F$3^2-A$14^2)^0.5)))))))</f>
        <v>36067239.628883362</v>
      </c>
      <c r="M923" s="15">
        <f t="shared" si="88"/>
        <v>1.143684666060482</v>
      </c>
    </row>
    <row r="924" spans="1:13" x14ac:dyDescent="0.25">
      <c r="A924">
        <f t="shared" si="89"/>
        <v>906</v>
      </c>
      <c r="B924" s="15">
        <f>E$3+(((E$6*B$3)/(D$6*A$6))^0.5*((G$3^2-A924^2)^0.5-(F$3^2-A924^2)^0.5))</f>
        <v>0.43518063623180314</v>
      </c>
      <c r="C924" s="15">
        <f>(((B$3*(G$3^2-A924^2)/A$6)+(D$6*D$3^2/C$6))^0.5)-(((B$3*(F$3^2-A924^2)/A$6)+(D$6*C$3^2/C$6))^0.5)</f>
        <v>0.46208182808434373</v>
      </c>
      <c r="D924" s="15">
        <f>((E$6*B$3*A$6)/(D$6*F$6^2))^0.5*((A924/(G$3^2-A924^2)^0.5)/(A924/(F$3^2-A924^2)^0.5))</f>
        <v>6.0930005407971344E-7</v>
      </c>
      <c r="E924" s="15">
        <f t="shared" si="84"/>
        <v>19.214886505457844</v>
      </c>
      <c r="F924" s="9">
        <f>(B$3/F$6)*((A924/(((B$3/A$6)*(G$3^2-A924^2))+(D$6*D$3^2/C$6))^0.5)-(A924/(((B$3/A$6)*(F$3^2-A924^2))+(D$6*C$3^2/C$6))^0.5))</f>
        <v>-7.2538066558055187E-9</v>
      </c>
      <c r="G924" s="9">
        <f t="shared" si="85"/>
        <v>-0.22875604669748284</v>
      </c>
      <c r="H924" s="9">
        <f>F$6*((D$6)/(E$6*B$3*A$6))^0.5*(((G$3^2-A924^2)^0.5-(G$3^2-G$6^2)^0.5-(G$3*LN((G$6*(G$3+(G$3^2-A924^2)^0.5))/(A924*(G$3+(G$3^2-G$6^2)^0.5)))))-((F$3^2-A924^2)^0.5-(F$3^2-G$6^2)^0.5-(F$3*LN((G$6*(F$3+(F$3^2-A924^2)^0.5))/(A924*(F$3+(F$3^2-G$6^2)^0.5))))))</f>
        <v>-6925439.7528065844</v>
      </c>
      <c r="I924" s="15">
        <f t="shared" si="86"/>
        <v>-0.21960425395759084</v>
      </c>
      <c r="J924" s="9">
        <f>X$3*(((B$10-A924^2)^0.5-(B$10-H$6^2)^0.5-(B$10^0.5*LN((H$6/A924)*((B$10^0.5+(B$10-A924^2)^0.5)/(B$10^0.5+(B$10-A924^2)^0.5)))))-((A$10-A924^2)^0.5-(A$10-H$6^2)^0.5-(A$10^0.5*LN((H$6/A924)*((A$10^0.5+(A$10-A924^2)^0.5)/(A$10^0.5+(A$10-A924^2)^0.5))))))</f>
        <v>45109957.098878674</v>
      </c>
      <c r="K924" s="15">
        <f t="shared" si="87"/>
        <v>1.4304273560019873</v>
      </c>
      <c r="L924" s="9">
        <f>((X$3*((B$10-B$14^2)^0.5-(B$10-H$6^2)^0.5-(B$10^0.5*LN((H$6/B$14)*((B$10^0.5+(B$10-B$14^2)^0.5)/(B$10^0.5+(B$10-B$14^2)^0.5))))))+(F$6*((D$6)/(E$6*B$3*A$6))^0.5*((G$3^2-A924^2)^0.5-(G$3^2-B$14^2)^0.5-(G$3*LN((B$14*(G$3+(G$3^2-A924^2)^0.5))/(A924*(G$3+(G$3^2-B$14^2)^0.5)))))))-((X$3*((A$10-A$14^2)^0.5-(A$10-H$6^2)^0.5-(A$10^0.5*LN((H$6/A$14)*((A$10^0.5+(A$10-A$14^2)^0.5)/(A$10^0.5+(A$10-A$14^2)^0.5))))))+(F$6*((D$6)/(E$6*B$3*A$6))^0.5*((F$3^2-A924^2)^0.5-(F$3^2-A$14^2)^0.5-(F$3*LN((A$14*(F$3+(F$3^2-A924^2)^0.5))/(A924*(F$3+(F$3^2-A$14^2)^0.5)))))))</f>
        <v>36002626.741555214</v>
      </c>
      <c r="M924" s="15">
        <f t="shared" si="88"/>
        <v>1.141635804843836</v>
      </c>
    </row>
    <row r="925" spans="1:13" x14ac:dyDescent="0.25">
      <c r="A925">
        <f t="shared" si="89"/>
        <v>907</v>
      </c>
      <c r="B925" s="15">
        <f>E$3+(((E$6*B$3)/(D$6*A$6))^0.5*((G$3^2-A925^2)^0.5-(F$3^2-A925^2)^0.5))</f>
        <v>0.43482201846834623</v>
      </c>
      <c r="C925" s="15">
        <f>(((B$3*(G$3^2-A925^2)/A$6)+(D$6*D$3^2/C$6))^0.5)-(((B$3*(F$3^2-A925^2)/A$6)+(D$6*C$3^2/C$6))^0.5)</f>
        <v>0.46210723251379449</v>
      </c>
      <c r="D925" s="15">
        <f>((E$6*B$3*A$6)/(D$6*F$6^2))^0.5*((A925/(G$3^2-A925^2)^0.5)/(A925/(F$3^2-A925^2)^0.5))</f>
        <v>6.0984901644939365E-7</v>
      </c>
      <c r="E925" s="15">
        <f t="shared" si="84"/>
        <v>19.232198582748079</v>
      </c>
      <c r="F925" s="9">
        <f>(B$3/F$6)*((A925/(((B$3/A$6)*(G$3^2-A925^2))+(D$6*D$3^2/C$6))^0.5)-(A925/(((B$3/A$6)*(F$3^2-A925^2))+(D$6*C$3^2/C$6))^0.5))</f>
        <v>-7.2630108877228369E-9</v>
      </c>
      <c r="G925" s="9">
        <f t="shared" si="85"/>
        <v>-0.22904631135522738</v>
      </c>
      <c r="H925" s="9">
        <f>F$6*((D$6)/(E$6*B$3*A$6))^0.5*(((G$3^2-A925^2)^0.5-(G$3^2-G$6^2)^0.5-(G$3*LN((G$6*(G$3+(G$3^2-A925^2)^0.5))/(A925*(G$3+(G$3^2-G$6^2)^0.5)))))-((F$3^2-A925^2)^0.5-(F$3^2-G$6^2)^0.5-(F$3*LN((G$6*(F$3+(F$3^2-A925^2)^0.5))/(A925*(F$3+(F$3^2-G$6^2)^0.5))))))</f>
        <v>-6990336.2825747328</v>
      </c>
      <c r="I925" s="15">
        <f t="shared" si="86"/>
        <v>-0.22166210941700701</v>
      </c>
      <c r="J925" s="9">
        <f>X$3*(((B$10-A925^2)^0.5-(B$10-H$6^2)^0.5-(B$10^0.5*LN((H$6/A925)*((B$10^0.5+(B$10-A925^2)^0.5)/(B$10^0.5+(B$10-A925^2)^0.5)))))-((A$10-A925^2)^0.5-(A$10-H$6^2)^0.5-(A$10^0.5*LN((H$6/A925)*((A$10^0.5+(A$10-A925^2)^0.5)/(A$10^0.5+(A$10-A925^2)^0.5))))))</f>
        <v>45121500.550813347</v>
      </c>
      <c r="K925" s="15">
        <f t="shared" si="87"/>
        <v>1.4307933964616104</v>
      </c>
      <c r="L925" s="9">
        <f>((X$3*((B$10-B$14^2)^0.5-(B$10-H$6^2)^0.5-(B$10^0.5*LN((H$6/B$14)*((B$10^0.5+(B$10-B$14^2)^0.5)/(B$10^0.5+(B$10-B$14^2)^0.5))))))+(F$6*((D$6)/(E$6*B$3*A$6))^0.5*((G$3^2-A925^2)^0.5-(G$3^2-B$14^2)^0.5-(G$3*LN((B$14*(G$3+(G$3^2-A925^2)^0.5))/(A925*(G$3+(G$3^2-B$14^2)^0.5)))))))-((X$3*((A$10-A$14^2)^0.5-(A$10-H$6^2)^0.5-(A$10^0.5*LN((H$6/A$14)*((A$10^0.5+(A$10-A$14^2)^0.5)/(A$10^0.5+(A$10-A$14^2)^0.5))))))+(F$6*((D$6)/(E$6*B$3*A$6))^0.5*((F$3^2-A925^2)^0.5-(F$3^2-A$14^2)^0.5-(F$3*LN((A$14*(F$3+(F$3^2-A925^2)^0.5))/(A925*(F$3+(F$3^2-A$14^2)^0.5)))))))</f>
        <v>35937730.211787224</v>
      </c>
      <c r="M925" s="15">
        <f t="shared" si="88"/>
        <v>1.1395779493844249</v>
      </c>
    </row>
    <row r="926" spans="1:13" x14ac:dyDescent="0.25">
      <c r="A926">
        <f t="shared" si="89"/>
        <v>908</v>
      </c>
      <c r="B926" s="15">
        <f>E$3+(((E$6*B$3)/(D$6*A$6))^0.5*((G$3^2-A926^2)^0.5-(F$3^2-A926^2)^0.5))</f>
        <v>0.43445696246583493</v>
      </c>
      <c r="C926" s="15">
        <f>(((B$3*(G$3^2-A926^2)/A$6)+(D$6*D$3^2/C$6))^0.5)-(((B$3*(F$3^2-A926^2)/A$6)+(D$6*C$3^2/C$6))^0.5)</f>
        <v>0.46213266916556961</v>
      </c>
      <c r="D926" s="15">
        <f>((E$6*B$3*A$6)/(D$6*F$6^2))^0.5*((A926/(G$3^2-A926^2)^0.5)/(A926/(F$3^2-A926^2)^0.5))</f>
        <v>6.1041147841893428E-7</v>
      </c>
      <c r="E926" s="15">
        <f t="shared" si="84"/>
        <v>19.249936383419509</v>
      </c>
      <c r="F926" s="9">
        <f>(B$3/F$6)*((A926/(((B$3/A$6)*(G$3^2-A926^2))+(D$6*D$3^2/C$6))^0.5)-(A926/(((B$3/A$6)*(F$3^2-A926^2))+(D$6*C$3^2/C$6))^0.5))</f>
        <v>-7.2722194140051845E-9</v>
      </c>
      <c r="G926" s="9">
        <f t="shared" si="85"/>
        <v>-0.22933671144006751</v>
      </c>
      <c r="H926" s="9">
        <f>F$6*((D$6)/(E$6*B$3*A$6))^0.5*(((G$3^2-A926^2)^0.5-(G$3^2-G$6^2)^0.5-(G$3*LN((G$6*(G$3+(G$3^2-A926^2)^0.5))/(A926*(G$3+(G$3^2-G$6^2)^0.5)))))-((F$3^2-A926^2)^0.5-(F$3^2-G$6^2)^0.5-(F$3*LN((G$6*(F$3+(F$3^2-A926^2)^0.5))/(A926*(F$3+(F$3^2-G$6^2)^0.5))))))</f>
        <v>-7055522.158090367</v>
      </c>
      <c r="I926" s="15">
        <f t="shared" si="86"/>
        <v>-0.22372913996988733</v>
      </c>
      <c r="J926" s="9">
        <f>X$3*(((B$10-A926^2)^0.5-(B$10-H$6^2)^0.5-(B$10^0.5*LN((H$6/A926)*((B$10^0.5+(B$10-A926^2)^0.5)/(B$10^0.5+(B$10-A926^2)^0.5)))))-((A$10-A926^2)^0.5-(A$10-H$6^2)^0.5-(A$10^0.5*LN((H$6/A926)*((A$10^0.5+(A$10-A926^2)^0.5)/(A$10^0.5+(A$10-A926^2)^0.5))))))</f>
        <v>45133032.611971252</v>
      </c>
      <c r="K926" s="15">
        <f t="shared" si="87"/>
        <v>1.4311590757220716</v>
      </c>
      <c r="L926" s="9">
        <f>((X$3*((B$10-B$14^2)^0.5-(B$10-H$6^2)^0.5-(B$10^0.5*LN((H$6/B$14)*((B$10^0.5+(B$10-B$14^2)^0.5)/(B$10^0.5+(B$10-B$14^2)^0.5))))))+(F$6*((D$6)/(E$6*B$3*A$6))^0.5*((G$3^2-A926^2)^0.5-(G$3^2-B$14^2)^0.5-(G$3*LN((B$14*(G$3+(G$3^2-A926^2)^0.5))/(A926*(G$3+(G$3^2-B$14^2)^0.5)))))))-((X$3*((A$10-A$14^2)^0.5-(A$10-H$6^2)^0.5-(A$10^0.5*LN((H$6/A$14)*((A$10^0.5+(A$10-A$14^2)^0.5)/(A$10^0.5+(A$10-A$14^2)^0.5))))))+(F$6*((D$6)/(E$6*B$3*A$6))^0.5*((F$3^2-A926^2)^0.5-(F$3^2-A$14^2)^0.5-(F$3*LN((A$14*(F$3+(F$3^2-A926^2)^0.5))/(A926*(F$3+(F$3^2-A$14^2)^0.5)))))))</f>
        <v>35872544.336270332</v>
      </c>
      <c r="M926" s="15">
        <f t="shared" si="88"/>
        <v>1.1375109188315047</v>
      </c>
    </row>
    <row r="927" spans="1:13" x14ac:dyDescent="0.25">
      <c r="A927">
        <f t="shared" si="89"/>
        <v>909</v>
      </c>
      <c r="B927" s="15">
        <f>E$3+(((E$6*B$3)/(D$6*A$6))^0.5*((G$3^2-A927^2)^0.5-(F$3^2-A927^2)^0.5))</f>
        <v>0.43408527592958424</v>
      </c>
      <c r="C927" s="15">
        <f>(((B$3*(G$3^2-A927^2)/A$6)+(D$6*D$3^2/C$6))^0.5)-(((B$3*(F$3^2-A927^2)/A$6)+(D$6*C$3^2/C$6))^0.5)</f>
        <v>0.46215813805471839</v>
      </c>
      <c r="D927" s="15">
        <f>((E$6*B$3*A$6)/(D$6*F$6^2))^0.5*((A927/(G$3^2-A927^2)^0.5)/(A927/(F$3^2-A927^2)^0.5))</f>
        <v>6.1098794382381551E-7</v>
      </c>
      <c r="E927" s="15">
        <f t="shared" si="84"/>
        <v>19.268115796427846</v>
      </c>
      <c r="F927" s="9">
        <f>(B$3/F$6)*((A927/(((B$3/A$6)*(G$3^2-A927^2))+(D$6*D$3^2/C$6))^0.5)-(A927/(((B$3/A$6)*(F$3^2-A927^2))+(D$6*C$3^2/C$6))^0.5))</f>
        <v>-7.2814322413354647E-9</v>
      </c>
      <c r="G927" s="9">
        <f t="shared" si="85"/>
        <v>-0.2296272471627552</v>
      </c>
      <c r="H927" s="9">
        <f>F$6*((D$6)/(E$6*B$3*A$6))^0.5*(((G$3^2-A927^2)^0.5-(G$3^2-G$6^2)^0.5-(G$3*LN((G$6*(G$3+(G$3^2-A927^2)^0.5))/(A927*(G$3+(G$3^2-G$6^2)^0.5)))))-((F$3^2-A927^2)^0.5-(F$3^2-G$6^2)^0.5-(F$3*LN((G$6*(F$3+(F$3^2-A927^2)^0.5))/(A927*(F$3+(F$3^2-G$6^2)^0.5))))))</f>
        <v>-7121003.251514771</v>
      </c>
      <c r="I927" s="15">
        <f t="shared" si="86"/>
        <v>-0.22580553182124463</v>
      </c>
      <c r="J927" s="9">
        <f>X$3*(((B$10-A927^2)^0.5-(B$10-H$6^2)^0.5-(B$10^0.5*LN((H$6/A927)*((B$10^0.5+(B$10-A927^2)^0.5)/(B$10^0.5+(B$10-A927^2)^0.5)))))-((A$10-A927^2)^0.5-(A$10-H$6^2)^0.5-(A$10^0.5*LN((H$6/A927)*((A$10^0.5+(A$10-A927^2)^0.5)/(A$10^0.5+(A$10-A927^2)^0.5))))))</f>
        <v>45144553.309329778</v>
      </c>
      <c r="K927" s="15">
        <f t="shared" si="87"/>
        <v>1.4315243946388185</v>
      </c>
      <c r="L927" s="9">
        <f>((X$3*((B$10-B$14^2)^0.5-(B$10-H$6^2)^0.5-(B$10^0.5*LN((H$6/B$14)*((B$10^0.5+(B$10-B$14^2)^0.5)/(B$10^0.5+(B$10-B$14^2)^0.5))))))+(F$6*((D$6)/(E$6*B$3*A$6))^0.5*((G$3^2-A927^2)^0.5-(G$3^2-B$14^2)^0.5-(G$3*LN((B$14*(G$3+(G$3^2-A927^2)^0.5))/(A927*(G$3+(G$3^2-B$14^2)^0.5)))))))-((X$3*((A$10-A$14^2)^0.5-(A$10-H$6^2)^0.5-(A$10^0.5*LN((H$6/A$14)*((A$10^0.5+(A$10-A$14^2)^0.5)/(A$10^0.5+(A$10-A$14^2)^0.5))))))+(F$6*((D$6)/(E$6*B$3*A$6))^0.5*((F$3^2-A927^2)^0.5-(F$3^2-A$14^2)^0.5-(F$3*LN((A$14*(F$3+(F$3^2-A927^2)^0.5))/(A927*(F$3+(F$3^2-A$14^2)^0.5)))))))</f>
        <v>35807063.242847443</v>
      </c>
      <c r="M927" s="15">
        <f t="shared" si="88"/>
        <v>1.1354345269801953</v>
      </c>
    </row>
    <row r="928" spans="1:13" x14ac:dyDescent="0.25">
      <c r="A928">
        <f t="shared" si="89"/>
        <v>910</v>
      </c>
      <c r="B928" s="15">
        <f>E$3+(((E$6*B$3)/(D$6*A$6))^0.5*((G$3^2-A928^2)^0.5-(F$3^2-A928^2)^0.5))</f>
        <v>0.43370675841748507</v>
      </c>
      <c r="C928" s="15">
        <f>(((B$3*(G$3^2-A928^2)/A$6)+(D$6*D$3^2/C$6))^0.5)-(((B$3*(F$3^2-A928^2)/A$6)+(D$6*C$3^2/C$6))^0.5)</f>
        <v>0.46218363919628302</v>
      </c>
      <c r="D928" s="15">
        <f>((E$6*B$3*A$6)/(D$6*F$6^2))^0.5*((A928/(G$3^2-A928^2)^0.5)/(A928/(F$3^2-A928^2)^0.5))</f>
        <v>6.1157894192710323E-7</v>
      </c>
      <c r="E928" s="15">
        <f t="shared" si="84"/>
        <v>19.286753512613128</v>
      </c>
      <c r="F928" s="9">
        <f>(B$3/F$6)*((A928/(((B$3/A$6)*(G$3^2-A928^2))+(D$6*D$3^2/C$6))^0.5)-(A928/(((B$3/A$6)*(F$3^2-A928^2))+(D$6*C$3^2/C$6))^0.5))</f>
        <v>-7.2906493764038248E-9</v>
      </c>
      <c r="G928" s="9">
        <f t="shared" si="85"/>
        <v>-0.22991791873427103</v>
      </c>
      <c r="H928" s="9">
        <f>F$6*((D$6)/(E$6*B$3*A$6))^0.5*(((G$3^2-A928^2)^0.5-(G$3^2-G$6^2)^0.5-(G$3*LN((G$6*(G$3+(G$3^2-A928^2)^0.5))/(A928*(G$3+(G$3^2-G$6^2)^0.5)))))-((F$3^2-A928^2)^0.5-(F$3^2-G$6^2)^0.5-(F$3*LN((G$6*(F$3+(F$3^2-A928^2)^0.5))/(A928*(F$3+(F$3^2-G$6^2)^0.5))))))</f>
        <v>-7186785.6110194242</v>
      </c>
      <c r="I928" s="15">
        <f t="shared" si="86"/>
        <v>-0.22789147675733842</v>
      </c>
      <c r="J928" s="9">
        <f>X$3*(((B$10-A928^2)^0.5-(B$10-H$6^2)^0.5-(B$10^0.5*LN((H$6/A928)*((B$10^0.5+(B$10-A928^2)^0.5)/(B$10^0.5+(B$10-A928^2)^0.5)))))-((A$10-A928^2)^0.5-(A$10-H$6^2)^0.5-(A$10^0.5*LN((H$6/A928)*((A$10^0.5+(A$10-A928^2)^0.5)/(A$10^0.5+(A$10-A928^2)^0.5))))))</f>
        <v>45156062.669772252</v>
      </c>
      <c r="K928" s="15">
        <f t="shared" si="87"/>
        <v>1.4318893540643154</v>
      </c>
      <c r="L928" s="9">
        <f>((X$3*((B$10-B$14^2)^0.5-(B$10-H$6^2)^0.5-(B$10^0.5*LN((H$6/B$14)*((B$10^0.5+(B$10-B$14^2)^0.5)/(B$10^0.5+(B$10-B$14^2)^0.5))))))+(F$6*((D$6)/(E$6*B$3*A$6))^0.5*((G$3^2-A928^2)^0.5-(G$3^2-B$14^2)^0.5-(G$3*LN((B$14*(G$3+(G$3^2-A928^2)^0.5))/(A928*(G$3+(G$3^2-B$14^2)^0.5)))))))-((X$3*((A$10-A$14^2)^0.5-(A$10-H$6^2)^0.5-(A$10^0.5*LN((H$6/A$14)*((A$10^0.5+(A$10-A$14^2)^0.5)/(A$10^0.5+(A$10-A$14^2)^0.5))))))+(F$6*((D$6)/(E$6*B$3*A$6))^0.5*((F$3^2-A928^2)^0.5-(F$3^2-A$14^2)^0.5-(F$3*LN((A$14*(F$3+(F$3^2-A928^2)^0.5))/(A928*(F$3+(F$3^2-A$14^2)^0.5)))))))</f>
        <v>35741280.883342743</v>
      </c>
      <c r="M928" s="15">
        <f t="shared" si="88"/>
        <v>1.1333485820441003</v>
      </c>
    </row>
    <row r="929" spans="1:13" x14ac:dyDescent="0.25">
      <c r="A929">
        <f t="shared" si="89"/>
        <v>911</v>
      </c>
      <c r="B929" s="15">
        <f>E$3+(((E$6*B$3)/(D$6*A$6))^0.5*((G$3^2-A929^2)^0.5-(F$3^2-A929^2)^0.5))</f>
        <v>0.43332120088998438</v>
      </c>
      <c r="C929" s="15">
        <f>(((B$3*(G$3^2-A929^2)/A$6)+(D$6*D$3^2/C$6))^0.5)-(((B$3*(F$3^2-A929^2)/A$6)+(D$6*C$3^2/C$6))^0.5)</f>
        <v>0.46220917260538386</v>
      </c>
      <c r="D929" s="15">
        <f>((E$6*B$3*A$6)/(D$6*F$6^2))^0.5*((A929/(G$3^2-A929^2)^0.5)/(A929/(F$3^2-A929^2)^0.5))</f>
        <v>6.1218502904636356E-7</v>
      </c>
      <c r="E929" s="15">
        <f t="shared" si="84"/>
        <v>19.305867076006123</v>
      </c>
      <c r="F929" s="9">
        <f>(B$3/F$6)*((A929/(((B$3/A$6)*(G$3^2-A929^2))+(D$6*D$3^2/C$6))^0.5)-(A929/(((B$3/A$6)*(F$3^2-A929^2))+(D$6*C$3^2/C$6))^0.5))</f>
        <v>-7.2998708259086172E-9</v>
      </c>
      <c r="G929" s="9">
        <f t="shared" si="85"/>
        <v>-0.23020872636585413</v>
      </c>
      <c r="H929" s="9">
        <f>F$6*((D$6)/(E$6*B$3*A$6))^0.5*(((G$3^2-A929^2)^0.5-(G$3^2-G$6^2)^0.5-(G$3*LN((G$6*(G$3+(G$3^2-A929^2)^0.5))/(A929*(G$3+(G$3^2-G$6^2)^0.5)))))-((F$3^2-A929^2)^0.5-(F$3^2-G$6^2)^0.5-(F$3*LN((G$6*(F$3+(F$3^2-A929^2)^0.5))/(A929*(F$3+(F$3^2-G$6^2)^0.5))))))</f>
        <v>-7252875.4683293486</v>
      </c>
      <c r="I929" s="15">
        <f t="shared" si="86"/>
        <v>-0.22998717238487279</v>
      </c>
      <c r="J929" s="9">
        <f>X$3*(((B$10-A929^2)^0.5-(B$10-H$6^2)^0.5-(B$10^0.5*LN((H$6/A929)*((B$10^0.5+(B$10-A929^2)^0.5)/(B$10^0.5+(B$10-A929^2)^0.5)))))-((A$10-A929^2)^0.5-(A$10-H$6^2)^0.5-(A$10^0.5*LN((H$6/A929)*((A$10^0.5+(A$10-A929^2)^0.5)/(A$10^0.5+(A$10-A929^2)^0.5))))))</f>
        <v>45167560.720101126</v>
      </c>
      <c r="K929" s="15">
        <f t="shared" si="87"/>
        <v>1.432253954848463</v>
      </c>
      <c r="L929" s="9">
        <f>((X$3*((B$10-B$14^2)^0.5-(B$10-H$6^2)^0.5-(B$10^0.5*LN((H$6/B$14)*((B$10^0.5+(B$10-B$14^2)^0.5)/(B$10^0.5+(B$10-B$14^2)^0.5))))))+(F$6*((D$6)/(E$6*B$3*A$6))^0.5*((G$3^2-A929^2)^0.5-(G$3^2-B$14^2)^0.5-(G$3*LN((B$14*(G$3+(G$3^2-A929^2)^0.5))/(A929*(G$3+(G$3^2-B$14^2)^0.5)))))))-((X$3*((A$10-A$14^2)^0.5-(A$10-H$6^2)^0.5-(A$10^0.5*LN((H$6/A$14)*((A$10^0.5+(A$10-A$14^2)^0.5)/(A$10^0.5+(A$10-A$14^2)^0.5))))))+(F$6*((D$6)/(E$6*B$3*A$6))^0.5*((F$3^2-A929^2)^0.5-(F$3^2-A$14^2)^0.5-(F$3*LN((A$14*(F$3+(F$3^2-A929^2)^0.5))/(A929*(F$3+(F$3^2-A$14^2)^0.5)))))))</f>
        <v>35675191.026031494</v>
      </c>
      <c r="M929" s="15">
        <f t="shared" si="88"/>
        <v>1.1312528864165239</v>
      </c>
    </row>
    <row r="930" spans="1:13" x14ac:dyDescent="0.25">
      <c r="A930">
        <f t="shared" si="89"/>
        <v>912</v>
      </c>
      <c r="B930" s="15">
        <f>E$3+(((E$6*B$3)/(D$6*A$6))^0.5*((G$3^2-A930^2)^0.5-(F$3^2-A930^2)^0.5))</f>
        <v>0.43292838522924748</v>
      </c>
      <c r="C930" s="15">
        <f>(((B$3*(G$3^2-A930^2)/A$6)+(D$6*D$3^2/C$6))^0.5)-(((B$3*(F$3^2-A930^2)/A$6)+(D$6*C$3^2/C$6))^0.5)</f>
        <v>0.46223473829710571</v>
      </c>
      <c r="D930" s="15">
        <f>((E$6*B$3*A$6)/(D$6*F$6^2))^0.5*((A930/(G$3^2-A930^2)^0.5)/(A930/(F$3^2-A930^2)^0.5))</f>
        <v>6.1280679030728528E-7</v>
      </c>
      <c r="E930" s="15">
        <f t="shared" si="84"/>
        <v>19.325474939130551</v>
      </c>
      <c r="F930" s="9">
        <f>(B$3/F$6)*((A930/(((B$3/A$6)*(G$3^2-A930^2))+(D$6*D$3^2/C$6))^0.5)-(A930/(((B$3/A$6)*(F$3^2-A930^2))+(D$6*C$3^2/C$6))^0.5))</f>
        <v>-7.3090965965551158E-9</v>
      </c>
      <c r="G930" s="9">
        <f t="shared" si="85"/>
        <v>-0.23049967026896212</v>
      </c>
      <c r="H930" s="9">
        <f>F$6*((D$6)/(E$6*B$3*A$6))^0.5*(((G$3^2-A930^2)^0.5-(G$3^2-G$6^2)^0.5-(G$3*LN((G$6*(G$3+(G$3^2-A930^2)^0.5))/(A930*(G$3+(G$3^2-G$6^2)^0.5)))))-((F$3^2-A930^2)^0.5-(F$3^2-G$6^2)^0.5-(F$3*LN((G$6*(F$3+(F$3^2-A930^2)^0.5))/(A930*(F$3+(F$3^2-G$6^2)^0.5))))))</f>
        <v>-7319279.2466943199</v>
      </c>
      <c r="I930" s="15">
        <f t="shared" si="86"/>
        <v>-0.23209282238376205</v>
      </c>
      <c r="J930" s="9">
        <f>X$3*(((B$10-A930^2)^0.5-(B$10-H$6^2)^0.5-(B$10^0.5*LN((H$6/A930)*((B$10^0.5+(B$10-A930^2)^0.5)/(B$10^0.5+(B$10-A930^2)^0.5)))))-((A$10-A930^2)^0.5-(A$10-H$6^2)^0.5-(A$10^0.5*LN((H$6/A930)*((A$10^0.5+(A$10-A930^2)^0.5)/(A$10^0.5+(A$10-A930^2)^0.5))))))</f>
        <v>45179047.487025805</v>
      </c>
      <c r="K930" s="15">
        <f t="shared" si="87"/>
        <v>1.4326181978382104</v>
      </c>
      <c r="L930" s="9">
        <f>((X$3*((B$10-B$14^2)^0.5-(B$10-H$6^2)^0.5-(B$10^0.5*LN((H$6/B$14)*((B$10^0.5+(B$10-B$14^2)^0.5)/(B$10^0.5+(B$10-B$14^2)^0.5))))))+(F$6*((D$6)/(E$6*B$3*A$6))^0.5*((G$3^2-A930^2)^0.5-(G$3^2-B$14^2)^0.5-(G$3*LN((B$14*(G$3+(G$3^2-A930^2)^0.5))/(A930*(G$3+(G$3^2-B$14^2)^0.5)))))))-((X$3*((A$10-A$14^2)^0.5-(A$10-H$6^2)^0.5-(A$10^0.5*LN((H$6/A$14)*((A$10^0.5+(A$10-A$14^2)^0.5)/(A$10^0.5+(A$10-A$14^2)^0.5))))))+(F$6*((D$6)/(E$6*B$3*A$6))^0.5*((F$3^2-A930^2)^0.5-(F$3^2-A$14^2)^0.5-(F$3*LN((A$14*(F$3+(F$3^2-A930^2)^0.5))/(A930*(F$3+(F$3^2-A$14^2)^0.5)))))))</f>
        <v>35608787.247667313</v>
      </c>
      <c r="M930" s="15">
        <f t="shared" si="88"/>
        <v>1.1291472364176596</v>
      </c>
    </row>
    <row r="931" spans="1:13" x14ac:dyDescent="0.25">
      <c r="A931">
        <f t="shared" si="89"/>
        <v>913</v>
      </c>
      <c r="B931" s="15">
        <f>E$3+(((E$6*B$3)/(D$6*A$6))^0.5*((G$3^2-A931^2)^0.5-(F$3^2-A931^2)^0.5))</f>
        <v>0.43252808372496732</v>
      </c>
      <c r="C931" s="15">
        <f>(((B$3*(G$3^2-A931^2)/A$6)+(D$6*D$3^2/C$6))^0.5)-(((B$3*(F$3^2-A931^2)/A$6)+(D$6*C$3^2/C$6))^0.5)</f>
        <v>0.46226033628660446</v>
      </c>
      <c r="D931" s="15">
        <f>((E$6*B$3*A$6)/(D$6*F$6^2))^0.5*((A931/(G$3^2-A931^2)^0.5)/(A931/(F$3^2-A931^2)^0.5))</f>
        <v>6.1344484153569334E-7</v>
      </c>
      <c r="E931" s="15">
        <f t="shared" si="84"/>
        <v>19.345596522669624</v>
      </c>
      <c r="F931" s="9">
        <f>(B$3/F$6)*((A931/(((B$3/A$6)*(G$3^2-A931^2))+(D$6*D$3^2/C$6))^0.5)-(A931/(((B$3/A$6)*(F$3^2-A931^2))+(D$6*C$3^2/C$6))^0.5))</f>
        <v>-7.31832669505632E-9</v>
      </c>
      <c r="G931" s="9">
        <f t="shared" si="85"/>
        <v>-0.23079075065529611</v>
      </c>
      <c r="H931" s="9">
        <f>F$6*((D$6)/(E$6*B$3*A$6))^0.5*(((G$3^2-A931^2)^0.5-(G$3^2-G$6^2)^0.5-(G$3*LN((G$6*(G$3+(G$3^2-A931^2)^0.5))/(A931*(G$3+(G$3^2-G$6^2)^0.5)))))-((F$3^2-A931^2)^0.5-(F$3^2-G$6^2)^0.5-(F$3*LN((G$6*(F$3+(F$3^2-A931^2)^0.5))/(A931*(F$3+(F$3^2-G$6^2)^0.5))))))</f>
        <v>-7386003.569303507</v>
      </c>
      <c r="I931" s="15">
        <f t="shared" si="86"/>
        <v>-0.23420863677395698</v>
      </c>
      <c r="J931" s="9">
        <f>X$3*(((B$10-A931^2)^0.5-(B$10-H$6^2)^0.5-(B$10^0.5*LN((H$6/A931)*((B$10^0.5+(B$10-A931^2)^0.5)/(B$10^0.5+(B$10-A931^2)^0.5)))))-((A$10-A931^2)^0.5-(A$10-H$6^2)^0.5-(A$10^0.5*LN((H$6/A931)*((A$10^0.5+(A$10-A931^2)^0.5)/(A$10^0.5+(A$10-A931^2)^0.5))))))</f>
        <v>45190522.997177824</v>
      </c>
      <c r="K931" s="15">
        <f t="shared" si="87"/>
        <v>1.4329820838780385</v>
      </c>
      <c r="L931" s="9">
        <f>((X$3*((B$10-B$14^2)^0.5-(B$10-H$6^2)^0.5-(B$10^0.5*LN((H$6/B$14)*((B$10^0.5+(B$10-B$14^2)^0.5)/(B$10^0.5+(B$10-B$14^2)^0.5))))))+(F$6*((D$6)/(E$6*B$3*A$6))^0.5*((G$3^2-A931^2)^0.5-(G$3^2-B$14^2)^0.5-(G$3*LN((B$14*(G$3+(G$3^2-A931^2)^0.5))/(A931*(G$3+(G$3^2-B$14^2)^0.5)))))))-((X$3*((A$10-A$14^2)^0.5-(A$10-H$6^2)^0.5-(A$10^0.5*LN((H$6/A$14)*((A$10^0.5+(A$10-A$14^2)^0.5)/(A$10^0.5+(A$10-A$14^2)^0.5))))))+(F$6*((D$6)/(E$6*B$3*A$6))^0.5*((F$3^2-A931^2)^0.5-(F$3^2-A$14^2)^0.5-(F$3*LN((A$14*(F$3+(F$3^2-A931^2)^0.5))/(A931*(F$3+(F$3^2-A$14^2)^0.5)))))))</f>
        <v>35542062.925058365</v>
      </c>
      <c r="M931" s="15">
        <f t="shared" si="88"/>
        <v>1.1270314220274722</v>
      </c>
    </row>
    <row r="932" spans="1:13" x14ac:dyDescent="0.25">
      <c r="A932">
        <f t="shared" si="89"/>
        <v>914</v>
      </c>
      <c r="B932" s="15">
        <f>E$3+(((E$6*B$3)/(D$6*A$6))^0.5*((G$3^2-A932^2)^0.5-(F$3^2-A932^2)^0.5))</f>
        <v>0.43212005852405089</v>
      </c>
      <c r="C932" s="15">
        <f>(((B$3*(G$3^2-A932^2)/A$6)+(D$6*D$3^2/C$6))^0.5)-(((B$3*(F$3^2-A932^2)/A$6)+(D$6*C$3^2/C$6))^0.5)</f>
        <v>0.46228596658903598</v>
      </c>
      <c r="D932" s="15">
        <f>((E$6*B$3*A$6)/(D$6*F$6^2))^0.5*((A932/(G$3^2-A932^2)^0.5)/(A932/(F$3^2-A932^2)^0.5))</f>
        <v>6.1409983130087859E-7</v>
      </c>
      <c r="E932" s="15">
        <f t="shared" si="84"/>
        <v>19.366252279904508</v>
      </c>
      <c r="F932" s="9">
        <f>(B$3/F$6)*((A932/(((B$3/A$6)*(G$3^2-A932^2))+(D$6*D$3^2/C$6))^0.5)-(A932/(((B$3/A$6)*(F$3^2-A932^2))+(D$6*C$3^2/C$6))^0.5))</f>
        <v>-7.3275611281331143E-9</v>
      </c>
      <c r="G932" s="9">
        <f t="shared" si="85"/>
        <v>-0.23108196773680589</v>
      </c>
      <c r="H932" s="9">
        <f>F$6*((D$6)/(E$6*B$3*A$6))^0.5*(((G$3^2-A932^2)^0.5-(G$3^2-G$6^2)^0.5-(G$3*LN((G$6*(G$3+(G$3^2-A932^2)^0.5))/(A932*(G$3+(G$3^2-G$6^2)^0.5)))))-((F$3^2-A932^2)^0.5-(F$3^2-G$6^2)^0.5-(F$3*LN((G$6*(F$3+(F$3^2-A932^2)^0.5))/(A932*(F$3+(F$3^2-G$6^2)^0.5))))))</f>
        <v>-7453055.2681836132</v>
      </c>
      <c r="I932" s="15">
        <f t="shared" si="86"/>
        <v>-0.23633483219760315</v>
      </c>
      <c r="J932" s="9">
        <f>X$3*(((B$10-A932^2)^0.5-(B$10-H$6^2)^0.5-(B$10^0.5*LN((H$6/A932)*((B$10^0.5+(B$10-A932^2)^0.5)/(B$10^0.5+(B$10-A932^2)^0.5)))))-((A$10-A932^2)^0.5-(A$10-H$6^2)^0.5-(A$10^0.5*LN((H$6/A932)*((A$10^0.5+(A$10-A932^2)^0.5)/(A$10^0.5+(A$10-A932^2)^0.5))))))</f>
        <v>45201987.277092665</v>
      </c>
      <c r="K932" s="15">
        <f t="shared" si="87"/>
        <v>1.4333456138093819</v>
      </c>
      <c r="L932" s="9">
        <f>((X$3*((B$10-B$14^2)^0.5-(B$10-H$6^2)^0.5-(B$10^0.5*LN((H$6/B$14)*((B$10^0.5+(B$10-B$14^2)^0.5)/(B$10^0.5+(B$10-B$14^2)^0.5))))))+(F$6*((D$6)/(E$6*B$3*A$6))^0.5*((G$3^2-A932^2)^0.5-(G$3^2-B$14^2)^0.5-(G$3*LN((B$14*(G$3+(G$3^2-A932^2)^0.5))/(A932*(G$3+(G$3^2-B$14^2)^0.5)))))))-((X$3*((A$10-A$14^2)^0.5-(A$10-H$6^2)^0.5-(A$10^0.5*LN((H$6/A$14)*((A$10^0.5+(A$10-A$14^2)^0.5)/(A$10^0.5+(A$10-A$14^2)^0.5))))))+(F$6*((D$6)/(E$6*B$3*A$6))^0.5*((F$3^2-A932^2)^0.5-(F$3^2-A$14^2)^0.5-(F$3*LN((A$14*(F$3+(F$3^2-A932^2)^0.5))/(A932*(F$3+(F$3^2-A$14^2)^0.5)))))))</f>
        <v>35475011.226178169</v>
      </c>
      <c r="M932" s="15">
        <f t="shared" si="88"/>
        <v>1.1249052266038233</v>
      </c>
    </row>
    <row r="933" spans="1:13" x14ac:dyDescent="0.25">
      <c r="A933">
        <f t="shared" si="89"/>
        <v>915</v>
      </c>
      <c r="B933" s="15">
        <f>E$3+(((E$6*B$3)/(D$6*A$6))^0.5*((G$3^2-A933^2)^0.5-(F$3^2-A933^2)^0.5))</f>
        <v>0.43170406104113263</v>
      </c>
      <c r="C933" s="15">
        <f>(((B$3*(G$3^2-A933^2)/A$6)+(D$6*D$3^2/C$6))^0.5)-(((B$3*(F$3^2-A933^2)/A$6)+(D$6*C$3^2/C$6))^0.5)</f>
        <v>0.46231162921956326</v>
      </c>
      <c r="D933" s="15">
        <f>((E$6*B$3*A$6)/(D$6*F$6^2))^0.5*((A933/(G$3^2-A933^2)^0.5)/(A933/(F$3^2-A933^2)^0.5))</f>
        <v>6.1477244312457834E-7</v>
      </c>
      <c r="E933" s="15">
        <f t="shared" si="84"/>
        <v>19.387463766376701</v>
      </c>
      <c r="F933" s="9">
        <f>(B$3/F$6)*((A933/(((B$3/A$6)*(G$3^2-A933^2))+(D$6*D$3^2/C$6))^0.5)-(A933/(((B$3/A$6)*(F$3^2-A933^2))+(D$6*C$3^2/C$6))^0.5))</f>
        <v>-7.3367999025129827E-9</v>
      </c>
      <c r="G933" s="9">
        <f t="shared" si="85"/>
        <v>-0.23137332172564945</v>
      </c>
      <c r="H933" s="9">
        <f>F$6*((D$6)/(E$6*B$3*A$6))^0.5*(((G$3^2-A933^2)^0.5-(G$3^2-G$6^2)^0.5-(G$3*LN((G$6*(G$3+(G$3^2-A933^2)^0.5))/(A933*(G$3+(G$3^2-G$6^2)^0.5)))))-((F$3^2-A933^2)^0.5-(F$3^2-G$6^2)^0.5-(F$3*LN((G$6*(F$3+(F$3^2-A933^2)^0.5))/(A933*(F$3+(F$3^2-G$6^2)^0.5))))))</f>
        <v>-7520441.3936126847</v>
      </c>
      <c r="I933" s="15">
        <f t="shared" si="86"/>
        <v>-0.23847163221755088</v>
      </c>
      <c r="J933" s="9">
        <f>X$3*(((B$10-A933^2)^0.5-(B$10-H$6^2)^0.5-(B$10^0.5*LN((H$6/A933)*((B$10^0.5+(B$10-A933^2)^0.5)/(B$10^0.5+(B$10-A933^2)^0.5)))))-((A$10-A933^2)^0.5-(A$10-H$6^2)^0.5-(A$10^0.5*LN((H$6/A933)*((A$10^0.5+(A$10-A933^2)^0.5)/(A$10^0.5+(A$10-A933^2)^0.5))))))</f>
        <v>45213440.353231981</v>
      </c>
      <c r="K933" s="15">
        <f t="shared" si="87"/>
        <v>1.4337087884713338</v>
      </c>
      <c r="L933" s="9">
        <f>((X$3*((B$10-B$14^2)^0.5-(B$10-H$6^2)^0.5-(B$10^0.5*LN((H$6/B$14)*((B$10^0.5+(B$10-B$14^2)^0.5)/(B$10^0.5+(B$10-B$14^2)^0.5))))))+(F$6*((D$6)/(E$6*B$3*A$6))^0.5*((G$3^2-A933^2)^0.5-(G$3^2-B$14^2)^0.5-(G$3*LN((B$14*(G$3+(G$3^2-A933^2)^0.5))/(A933*(G$3+(G$3^2-B$14^2)^0.5)))))))-((X$3*((A$10-A$14^2)^0.5-(A$10-H$6^2)^0.5-(A$10^0.5*LN((H$6/A$14)*((A$10^0.5+(A$10-A$14^2)^0.5)/(A$10^0.5+(A$10-A$14^2)^0.5))))))+(F$6*((D$6)/(E$6*B$3*A$6))^0.5*((F$3^2-A933^2)^0.5-(F$3^2-A$14^2)^0.5-(F$3*LN((A$14*(F$3+(F$3^2-A933^2)^0.5))/(A933*(F$3+(F$3^2-A$14^2)^0.5)))))))</f>
        <v>35407625.100749016</v>
      </c>
      <c r="M933" s="15">
        <f t="shared" si="88"/>
        <v>1.1227684265838729</v>
      </c>
    </row>
    <row r="934" spans="1:13" x14ac:dyDescent="0.25">
      <c r="A934">
        <f t="shared" si="89"/>
        <v>916</v>
      </c>
      <c r="B934" s="15">
        <f>E$3+(((E$6*B$3)/(D$6*A$6))^0.5*((G$3^2-A934^2)^0.5-(F$3^2-A934^2)^0.5))</f>
        <v>0.43127983132657299</v>
      </c>
      <c r="C934" s="15">
        <f>(((B$3*(G$3^2-A934^2)/A$6)+(D$6*D$3^2/C$6))^0.5)-(((B$3*(F$3^2-A934^2)/A$6)+(D$6*C$3^2/C$6))^0.5)</f>
        <v>0.46233732419342033</v>
      </c>
      <c r="D934" s="15">
        <f>((E$6*B$3*A$6)/(D$6*F$6^2))^0.5*((A934/(G$3^2-A934^2)^0.5)/(A934/(F$3^2-A934^2)^0.5))</f>
        <v>6.1546339787150751E-7</v>
      </c>
      <c r="E934" s="15">
        <f t="shared" si="84"/>
        <v>19.40925371527586</v>
      </c>
      <c r="F934" s="9">
        <f>(B$3/F$6)*((A934/(((B$3/A$6)*(G$3^2-A934^2))+(D$6*D$3^2/C$6))^0.5)-(A934/(((B$3/A$6)*(F$3^2-A934^2))+(D$6*C$3^2/C$6))^0.5))</f>
        <v>-7.3460430249324195E-9</v>
      </c>
      <c r="G934" s="9">
        <f t="shared" si="85"/>
        <v>-0.23166481283426879</v>
      </c>
      <c r="H934" s="9">
        <f>F$6*((D$6)/(E$6*B$3*A$6))^0.5*(((G$3^2-A934^2)^0.5-(G$3^2-G$6^2)^0.5-(G$3*LN((G$6*(G$3+(G$3^2-A934^2)^0.5))/(A934*(G$3+(G$3^2-G$6^2)^0.5)))))-((F$3^2-A934^2)^0.5-(F$3^2-G$6^2)^0.5-(F$3*LN((G$6*(F$3+(F$3^2-A934^2)^0.5))/(A934*(F$3+(F$3^2-G$6^2)^0.5))))))</f>
        <v>-7588169.2240860192</v>
      </c>
      <c r="I934" s="15">
        <f t="shared" si="86"/>
        <v>-0.24061926763337199</v>
      </c>
      <c r="J934" s="9">
        <f>X$3*(((B$10-A934^2)^0.5-(B$10-H$6^2)^0.5-(B$10^0.5*LN((H$6/A934)*((B$10^0.5+(B$10-A934^2)^0.5)/(B$10^0.5+(B$10-A934^2)^0.5)))))-((A$10-A934^2)^0.5-(A$10-H$6^2)^0.5-(A$10^0.5*LN((H$6/A934)*((A$10^0.5+(A$10-A934^2)^0.5)/(A$10^0.5+(A$10-A934^2)^0.5))))))</f>
        <v>45224882.251961365</v>
      </c>
      <c r="K934" s="15">
        <f t="shared" si="87"/>
        <v>1.4340716086999419</v>
      </c>
      <c r="L934" s="9">
        <f>((X$3*((B$10-B$14^2)^0.5-(B$10-H$6^2)^0.5-(B$10^0.5*LN((H$6/B$14)*((B$10^0.5+(B$10-B$14^2)^0.5)/(B$10^0.5+(B$10-B$14^2)^0.5))))))+(F$6*((D$6)/(E$6*B$3*A$6))^0.5*((G$3^2-A934^2)^0.5-(G$3^2-B$14^2)^0.5-(G$3*LN((B$14*(G$3+(G$3^2-A934^2)^0.5))/(A934*(G$3+(G$3^2-B$14^2)^0.5)))))))-((X$3*((A$10-A$14^2)^0.5-(A$10-H$6^2)^0.5-(A$10^0.5*LN((H$6/A$14)*((A$10^0.5+(A$10-A$14^2)^0.5)/(A$10^0.5+(A$10-A$14^2)^0.5))))))+(F$6*((D$6)/(E$6*B$3*A$6))^0.5*((F$3^2-A934^2)^0.5-(F$3^2-A$14^2)^0.5-(F$3*LN((A$14*(F$3+(F$3^2-A934^2)^0.5))/(A934*(F$3+(F$3^2-A$14^2)^0.5)))))))</f>
        <v>35339897.270275116</v>
      </c>
      <c r="M934" s="15">
        <f t="shared" si="88"/>
        <v>1.1206207911680339</v>
      </c>
    </row>
    <row r="935" spans="1:13" x14ac:dyDescent="0.25">
      <c r="A935">
        <f t="shared" si="89"/>
        <v>917</v>
      </c>
      <c r="B935" s="15">
        <f>E$3+(((E$6*B$3)/(D$6*A$6))^0.5*((G$3^2-A935^2)^0.5-(F$3^2-A935^2)^0.5))</f>
        <v>0.4308470973882586</v>
      </c>
      <c r="C935" s="15">
        <f>(((B$3*(G$3^2-A935^2)/A$6)+(D$6*D$3^2/C$6))^0.5)-(((B$3*(F$3^2-A935^2)/A$6)+(D$6*C$3^2/C$6))^0.5)</f>
        <v>0.46236305152582702</v>
      </c>
      <c r="D935" s="15">
        <f>((E$6*B$3*A$6)/(D$6*F$6^2))^0.5*((A935/(G$3^2-A935^2)^0.5)/(A935/(F$3^2-A935^2)^0.5))</f>
        <v>6.1617345633912254E-7</v>
      </c>
      <c r="E935" s="15">
        <f t="shared" si="84"/>
        <v>19.431646119110567</v>
      </c>
      <c r="F935" s="9">
        <f>(B$3/F$6)*((A935/(((B$3/A$6)*(G$3^2-A935^2))+(D$6*D$3^2/C$6))^0.5)-(A935/(((B$3/A$6)*(F$3^2-A935^2))+(D$6*C$3^2/C$6))^0.5))</f>
        <v>-7.3552905021341983E-9</v>
      </c>
      <c r="G935" s="9">
        <f t="shared" si="85"/>
        <v>-0.2319564412753041</v>
      </c>
      <c r="H935" s="9">
        <f>F$6*((D$6)/(E$6*B$3*A$6))^0.5*(((G$3^2-A935^2)^0.5-(G$3^2-G$6^2)^0.5-(G$3*LN((G$6*(G$3+(G$3^2-A935^2)^0.5))/(A935*(G$3+(G$3^2-G$6^2)^0.5)))))-((F$3^2-A935^2)^0.5-(F$3^2-G$6^2)^0.5-(F$3*LN((G$6*(F$3+(F$3^2-A935^2)^0.5))/(A935*(F$3+(F$3^2-G$6^2)^0.5))))))</f>
        <v>-7656246.2768720016</v>
      </c>
      <c r="I935" s="15">
        <f t="shared" si="86"/>
        <v>-0.24277797681608326</v>
      </c>
      <c r="J935" s="9">
        <f>X$3*(((B$10-A935^2)^0.5-(B$10-H$6^2)^0.5-(B$10^0.5*LN((H$6/A935)*((B$10^0.5+(B$10-A935^2)^0.5)/(B$10^0.5+(B$10-A935^2)^0.5)))))-((A$10-A935^2)^0.5-(A$10-H$6^2)^0.5-(A$10^0.5*LN((H$6/A935)*((A$10^0.5+(A$10-A935^2)^0.5)/(A$10^0.5+(A$10-A935^2)^0.5))))))</f>
        <v>45236312.999569565</v>
      </c>
      <c r="K935" s="15">
        <f t="shared" si="87"/>
        <v>1.4344340753288167</v>
      </c>
      <c r="L935" s="9">
        <f>((X$3*((B$10-B$14^2)^0.5-(B$10-H$6^2)^0.5-(B$10^0.5*LN((H$6/B$14)*((B$10^0.5+(B$10-B$14^2)^0.5)/(B$10^0.5+(B$10-B$14^2)^0.5))))))+(F$6*((D$6)/(E$6*B$3*A$6))^0.5*((G$3^2-A935^2)^0.5-(G$3^2-B$14^2)^0.5-(G$3*LN((B$14*(G$3+(G$3^2-A935^2)^0.5))/(A935*(G$3+(G$3^2-B$14^2)^0.5)))))))-((X$3*((A$10-A$14^2)^0.5-(A$10-H$6^2)^0.5-(A$10^0.5*LN((H$6/A$14)*((A$10^0.5+(A$10-A$14^2)^0.5)/(A$10^0.5+(A$10-A$14^2)^0.5))))))+(F$6*((D$6)/(E$6*B$3*A$6))^0.5*((F$3^2-A935^2)^0.5-(F$3^2-A$14^2)^0.5-(F$3*LN((A$14*(F$3+(F$3^2-A935^2)^0.5))/(A935*(F$3+(F$3^2-A$14^2)^0.5)))))))</f>
        <v>35271820.217489243</v>
      </c>
      <c r="M935" s="15">
        <f t="shared" si="88"/>
        <v>1.1184620819853262</v>
      </c>
    </row>
    <row r="936" spans="1:13" x14ac:dyDescent="0.25">
      <c r="A936">
        <f t="shared" si="89"/>
        <v>918</v>
      </c>
      <c r="B936" s="15">
        <f>E$3+(((E$6*B$3)/(D$6*A$6))^0.5*((G$3^2-A936^2)^0.5-(F$3^2-A936^2)^0.5))</f>
        <v>0.43040557446315009</v>
      </c>
      <c r="C936" s="15">
        <f>(((B$3*(G$3^2-A936^2)/A$6)+(D$6*D$3^2/C$6))^0.5)-(((B$3*(F$3^2-A936^2)/A$6)+(D$6*C$3^2/C$6))^0.5)</f>
        <v>0.46238881123202447</v>
      </c>
      <c r="D936" s="15">
        <f>((E$6*B$3*A$6)/(D$6*F$6^2))^0.5*((A936/(G$3^2-A936^2)^0.5)/(A936/(F$3^2-A936^2)^0.5))</f>
        <v>6.169034220662871E-7</v>
      </c>
      <c r="E936" s="15">
        <f t="shared" si="84"/>
        <v>19.454666318282431</v>
      </c>
      <c r="F936" s="9">
        <f>(B$3/F$6)*((A936/(((B$3/A$6)*(G$3^2-A936^2))+(D$6*D$3^2/C$6))^0.5)-(A936/(((B$3/A$6)*(F$3^2-A936^2))+(D$6*C$3^2/C$6))^0.5))</f>
        <v>-7.3645423408691368E-9</v>
      </c>
      <c r="G936" s="9">
        <f t="shared" si="85"/>
        <v>-0.23224820726164908</v>
      </c>
      <c r="H936" s="9">
        <f>F$6*((D$6)/(E$6*B$3*A$6))^0.5*(((G$3^2-A936^2)^0.5-(G$3^2-G$6^2)^0.5-(G$3*LN((G$6*(G$3+(G$3^2-A936^2)^0.5))/(A936*(G$3+(G$3^2-G$6^2)^0.5)))))-((F$3^2-A936^2)^0.5-(F$3^2-G$6^2)^0.5-(F$3*LN((G$6*(F$3+(F$3^2-A936^2)^0.5))/(A936*(F$3+(F$3^2-G$6^2)^0.5))))))</f>
        <v>-7724680.3192071412</v>
      </c>
      <c r="I936" s="15">
        <f t="shared" si="86"/>
        <v>-0.24494800606313868</v>
      </c>
      <c r="J936" s="9">
        <f>X$3*(((B$10-A936^2)^0.5-(B$10-H$6^2)^0.5-(B$10^0.5*LN((H$6/A936)*((B$10^0.5+(B$10-A936^2)^0.5)/(B$10^0.5+(B$10-A936^2)^0.5)))))-((A$10-A936^2)^0.5-(A$10-H$6^2)^0.5-(A$10^0.5*LN((H$6/A936)*((A$10^0.5+(A$10-A936^2)^0.5)/(A$10^0.5+(A$10-A936^2)^0.5))))))</f>
        <v>45247732.622255303</v>
      </c>
      <c r="K936" s="15">
        <f t="shared" si="87"/>
        <v>1.4347961891887147</v>
      </c>
      <c r="L936" s="9">
        <f>((X$3*((B$10-B$14^2)^0.5-(B$10-H$6^2)^0.5-(B$10^0.5*LN((H$6/B$14)*((B$10^0.5+(B$10-B$14^2)^0.5)/(B$10^0.5+(B$10-B$14^2)^0.5))))))+(F$6*((D$6)/(E$6*B$3*A$6))^0.5*((G$3^2-A936^2)^0.5-(G$3^2-B$14^2)^0.5-(G$3*LN((B$14*(G$3+(G$3^2-A936^2)^0.5))/(A936*(G$3+(G$3^2-B$14^2)^0.5)))))))-((X$3*((A$10-A$14^2)^0.5-(A$10-H$6^2)^0.5-(A$10^0.5*LN((H$6/A$14)*((A$10^0.5+(A$10-A$14^2)^0.5)/(A$10^0.5+(A$10-A$14^2)^0.5))))))+(F$6*((D$6)/(E$6*B$3*A$6))^0.5*((F$3^2-A936^2)^0.5-(F$3^2-A$14^2)^0.5-(F$3*LN((A$14*(F$3+(F$3^2-A936^2)^0.5))/(A936*(F$3+(F$3^2-A$14^2)^0.5)))))))</f>
        <v>35203386.175154686</v>
      </c>
      <c r="M936" s="15">
        <f t="shared" si="88"/>
        <v>1.1162920527382891</v>
      </c>
    </row>
    <row r="937" spans="1:13" x14ac:dyDescent="0.25">
      <c r="A937">
        <f t="shared" si="89"/>
        <v>919</v>
      </c>
      <c r="B937" s="15">
        <f>E$3+(((E$6*B$3)/(D$6*A$6))^0.5*((G$3^2-A937^2)^0.5-(F$3^2-A937^2)^0.5))</f>
        <v>0.42995496423410717</v>
      </c>
      <c r="C937" s="15">
        <f>(((B$3*(G$3^2-A937^2)/A$6)+(D$6*D$3^2/C$6))^0.5)-(((B$3*(F$3^2-A937^2)/A$6)+(D$6*C$3^2/C$6))^0.5)</f>
        <v>0.46241460332729645</v>
      </c>
      <c r="D937" s="15">
        <f>((E$6*B$3*A$6)/(D$6*F$6^2))^0.5*((A937/(G$3^2-A937^2)^0.5)/(A937/(F$3^2-A937^2)^0.5))</f>
        <v>6.1765414438277284E-7</v>
      </c>
      <c r="E937" s="15">
        <f t="shared" si="84"/>
        <v>19.478341097255125</v>
      </c>
      <c r="F937" s="9">
        <f>(B$3/F$6)*((A937/(((B$3/A$6)*(G$3^2-A937^2))+(D$6*D$3^2/C$6))^0.5)-(A937/(((B$3/A$6)*(F$3^2-A937^2))+(D$6*C$3^2/C$6))^0.5))</f>
        <v>-7.3737985478961015E-9</v>
      </c>
      <c r="G937" s="9">
        <f t="shared" si="85"/>
        <v>-0.23254011100645147</v>
      </c>
      <c r="H937" s="9">
        <f>F$6*((D$6)/(E$6*B$3*A$6))^0.5*(((G$3^2-A937^2)^0.5-(G$3^2-G$6^2)^0.5-(G$3*LN((G$6*(G$3+(G$3^2-A937^2)^0.5))/(A937*(G$3+(G$3^2-G$6^2)^0.5)))))-((F$3^2-A937^2)^0.5-(F$3^2-G$6^2)^0.5-(F$3*LN((G$6*(F$3+(F$3^2-A937^2)^0.5))/(A937*(F$3+(F$3^2-G$6^2)^0.5))))))</f>
        <v>-7793479.3801724995</v>
      </c>
      <c r="I937" s="15">
        <f t="shared" si="86"/>
        <v>-0.24712960997502853</v>
      </c>
      <c r="J937" s="9">
        <f>X$3*(((B$10-A937^2)^0.5-(B$10-H$6^2)^0.5-(B$10^0.5*LN((H$6/A937)*((B$10^0.5+(B$10-A937^2)^0.5)/(B$10^0.5+(B$10-A937^2)^0.5)))))-((A$10-A937^2)^0.5-(A$10-H$6^2)^0.5-(A$10^0.5*LN((H$6/A937)*((A$10^0.5+(A$10-A937^2)^0.5)/(A$10^0.5+(A$10-A937^2)^0.5))))))</f>
        <v>45259141.146138459</v>
      </c>
      <c r="K937" s="15">
        <f t="shared" si="87"/>
        <v>1.4351579511078913</v>
      </c>
      <c r="L937" s="9">
        <f>((X$3*((B$10-B$14^2)^0.5-(B$10-H$6^2)^0.5-(B$10^0.5*LN((H$6/B$14)*((B$10^0.5+(B$10-B$14^2)^0.5)/(B$10^0.5+(B$10-B$14^2)^0.5))))))+(F$6*((D$6)/(E$6*B$3*A$6))^0.5*((G$3^2-A937^2)^0.5-(G$3^2-B$14^2)^0.5-(G$3*LN((B$14*(G$3+(G$3^2-A937^2)^0.5))/(A937*(G$3+(G$3^2-B$14^2)^0.5)))))))-((X$3*((A$10-A$14^2)^0.5-(A$10-H$6^2)^0.5-(A$10^0.5*LN((H$6/A$14)*((A$10^0.5+(A$10-A$14^2)^0.5)/(A$10^0.5+(A$10-A$14^2)^0.5))))))+(F$6*((D$6)/(E$6*B$3*A$6))^0.5*((F$3^2-A937^2)^0.5-(F$3^2-A$14^2)^0.5-(F$3*LN((A$14*(F$3+(F$3^2-A937^2)^0.5))/(A937*(F$3+(F$3^2-A$14^2)^0.5)))))))</f>
        <v>35134587.114188194</v>
      </c>
      <c r="M937" s="15">
        <f t="shared" si="88"/>
        <v>1.1141104488263633</v>
      </c>
    </row>
    <row r="938" spans="1:13" x14ac:dyDescent="0.25">
      <c r="A938">
        <f t="shared" si="89"/>
        <v>920</v>
      </c>
      <c r="B938" s="15">
        <f>E$3+(((E$6*B$3)/(D$6*A$6))^0.5*((G$3^2-A938^2)^0.5-(F$3^2-A938^2)^0.5))</f>
        <v>0.42949495398704918</v>
      </c>
      <c r="C938" s="15">
        <f>(((B$3*(G$3^2-A938^2)/A$6)+(D$6*D$3^2/C$6))^0.5)-(((B$3*(F$3^2-A938^2)/A$6)+(D$6*C$3^2/C$6))^0.5)</f>
        <v>0.46244042782696226</v>
      </c>
      <c r="D938" s="15">
        <f>((E$6*B$3*A$6)/(D$6*F$6^2))^0.5*((A938/(G$3^2-A938^2)^0.5)/(A938/(F$3^2-A938^2)^0.5))</f>
        <v>6.18426521724076E-7</v>
      </c>
      <c r="E938" s="15">
        <f t="shared" si="84"/>
        <v>19.502698789090459</v>
      </c>
      <c r="F938" s="9">
        <f>(B$3/F$6)*((A938/(((B$3/A$6)*(G$3^2-A938^2))+(D$6*D$3^2/C$6))^0.5)-(A938/(((B$3/A$6)*(F$3^2-A938^2))+(D$6*C$3^2/C$6))^0.5))</f>
        <v>-7.3830591299812015E-9</v>
      </c>
      <c r="G938" s="9">
        <f t="shared" si="85"/>
        <v>-0.23283215272308716</v>
      </c>
      <c r="H938" s="9">
        <f>F$6*((D$6)/(E$6*B$3*A$6))^0.5*(((G$3^2-A938^2)^0.5-(G$3^2-G$6^2)^0.5-(G$3*LN((G$6*(G$3+(G$3^2-A938^2)^0.5))/(A938*(G$3+(G$3^2-G$6^2)^0.5)))))-((F$3^2-A938^2)^0.5-(F$3^2-G$6^2)^0.5-(F$3*LN((G$6*(F$3+(F$3^2-A938^2)^0.5))/(A938*(F$3+(F$3^2-G$6^2)^0.5))))))</f>
        <v>-7862651.7633036152</v>
      </c>
      <c r="I938" s="15">
        <f t="shared" si="86"/>
        <v>-0.24932305185513748</v>
      </c>
      <c r="J938" s="9">
        <f>X$3*(((B$10-A938^2)^0.5-(B$10-H$6^2)^0.5-(B$10^0.5*LN((H$6/A938)*((B$10^0.5+(B$10-A938^2)^0.5)/(B$10^0.5+(B$10-A938^2)^0.5)))))-((A$10-A938^2)^0.5-(A$10-H$6^2)^0.5-(A$10^0.5*LN((H$6/A938)*((A$10^0.5+(A$10-A938^2)^0.5)/(A$10^0.5+(A$10-A938^2)^0.5))))))</f>
        <v>45270538.597251922</v>
      </c>
      <c r="K938" s="15">
        <f t="shared" si="87"/>
        <v>1.4355193619118443</v>
      </c>
      <c r="L938" s="9">
        <f>((X$3*((B$10-B$14^2)^0.5-(B$10-H$6^2)^0.5-(B$10^0.5*LN((H$6/B$14)*((B$10^0.5+(B$10-B$14^2)^0.5)/(B$10^0.5+(B$10-B$14^2)^0.5))))))+(F$6*((D$6)/(E$6*B$3*A$6))^0.5*((G$3^2-A938^2)^0.5-(G$3^2-B$14^2)^0.5-(G$3*LN((B$14*(G$3+(G$3^2-A938^2)^0.5))/(A938*(G$3+(G$3^2-B$14^2)^0.5)))))))-((X$3*((A$10-A$14^2)^0.5-(A$10-H$6^2)^0.5-(A$10^0.5*LN((H$6/A$14)*((A$10^0.5+(A$10-A$14^2)^0.5)/(A$10^0.5+(A$10-A$14^2)^0.5))))))+(F$6*((D$6)/(E$6*B$3*A$6))^0.5*((F$3^2-A938^2)^0.5-(F$3^2-A$14^2)^0.5-(F$3*LN((A$14*(F$3+(F$3^2-A938^2)^0.5))/(A938*(F$3+(F$3^2-A$14^2)^0.5)))))))</f>
        <v>35065414.731058121</v>
      </c>
      <c r="M938" s="15">
        <f t="shared" si="88"/>
        <v>1.1119170069462874</v>
      </c>
    </row>
    <row r="939" spans="1:13" x14ac:dyDescent="0.25">
      <c r="A939">
        <f t="shared" si="89"/>
        <v>921</v>
      </c>
      <c r="B939" s="15">
        <f>E$3+(((E$6*B$3)/(D$6*A$6))^0.5*((G$3^2-A939^2)^0.5-(F$3^2-A939^2)^0.5))</f>
        <v>0.42902521570299379</v>
      </c>
      <c r="C939" s="15">
        <f>(((B$3*(G$3^2-A939^2)/A$6)+(D$6*D$3^2/C$6))^0.5)-(((B$3*(F$3^2-A939^2)/A$6)+(D$6*C$3^2/C$6))^0.5)</f>
        <v>0.4624662847463199</v>
      </c>
      <c r="D939" s="15">
        <f>((E$6*B$3*A$6)/(D$6*F$6^2))^0.5*((A939/(G$3^2-A939^2)^0.5)/(A939/(F$3^2-A939^2)^0.5))</f>
        <v>6.192215052389191E-7</v>
      </c>
      <c r="E939" s="15">
        <f t="shared" si="84"/>
        <v>19.527769389214555</v>
      </c>
      <c r="F939" s="9">
        <f>(B$3/F$6)*((A939/(((B$3/A$6)*(G$3^2-A939^2))+(D$6*D$3^2/C$6))^0.5)-(A939/(((B$3/A$6)*(F$3^2-A939^2))+(D$6*C$3^2/C$6))^0.5))</f>
        <v>-7.3923240938979457E-9</v>
      </c>
      <c r="G939" s="9">
        <f t="shared" si="85"/>
        <v>-0.23312433262516563</v>
      </c>
      <c r="H939" s="9">
        <f>F$6*((D$6)/(E$6*B$3*A$6))^0.5*(((G$3^2-A939^2)^0.5-(G$3^2-G$6^2)^0.5-(G$3*LN((G$6*(G$3+(G$3^2-A939^2)^0.5))/(A939*(G$3+(G$3^2-G$6^2)^0.5)))))-((F$3^2-A939^2)^0.5-(F$3^2-G$6^2)^0.5-(F$3*LN((G$6*(F$3+(F$3^2-A939^2)^0.5))/(A939*(F$3+(F$3^2-G$6^2)^0.5))))))</f>
        <v>-7932206.0599991763</v>
      </c>
      <c r="I939" s="15">
        <f t="shared" si="86"/>
        <v>-0.25152860413493078</v>
      </c>
      <c r="J939" s="9">
        <f>X$3*(((B$10-A939^2)^0.5-(B$10-H$6^2)^0.5-(B$10^0.5*LN((H$6/A939)*((B$10^0.5+(B$10-A939^2)^0.5)/(B$10^0.5+(B$10-A939^2)^0.5)))))-((A$10-A939^2)^0.5-(A$10-H$6^2)^0.5-(A$10^0.5*LN((H$6/A939)*((A$10^0.5+(A$10-A939^2)^0.5)/(A$10^0.5+(A$10-A939^2)^0.5))))))</f>
        <v>45281925.001545675</v>
      </c>
      <c r="K939" s="15">
        <f t="shared" si="87"/>
        <v>1.4358804224234423</v>
      </c>
      <c r="L939" s="9">
        <f>((X$3*((B$10-B$14^2)^0.5-(B$10-H$6^2)^0.5-(B$10^0.5*LN((H$6/B$14)*((B$10^0.5+(B$10-B$14^2)^0.5)/(B$10^0.5+(B$10-B$14^2)^0.5))))))+(F$6*((D$6)/(E$6*B$3*A$6))^0.5*((G$3^2-A939^2)^0.5-(G$3^2-B$14^2)^0.5-(G$3*LN((B$14*(G$3+(G$3^2-A939^2)^0.5))/(A939*(G$3+(G$3^2-B$14^2)^0.5)))))))-((X$3*((A$10-A$14^2)^0.5-(A$10-H$6^2)^0.5-(A$10^0.5*LN((H$6/A$14)*((A$10^0.5+(A$10-A$14^2)^0.5)/(A$10^0.5+(A$10-A$14^2)^0.5))))))+(F$6*((D$6)/(E$6*B$3*A$6))^0.5*((F$3^2-A939^2)^0.5-(F$3^2-A$14^2)^0.5-(F$3*LN((A$14*(F$3+(F$3^2-A939^2)^0.5))/(A939*(F$3+(F$3^2-A$14^2)^0.5)))))))</f>
        <v>34995860.434362411</v>
      </c>
      <c r="M939" s="15">
        <f t="shared" si="88"/>
        <v>1.1097114546664895</v>
      </c>
    </row>
    <row r="940" spans="1:13" x14ac:dyDescent="0.25">
      <c r="A940">
        <f t="shared" si="89"/>
        <v>922</v>
      </c>
      <c r="B940" s="15">
        <f>E$3+(((E$6*B$3)/(D$6*A$6))^0.5*((G$3^2-A940^2)^0.5-(F$3^2-A940^2)^0.5))</f>
        <v>0.42854540507892208</v>
      </c>
      <c r="C940" s="15">
        <f>(((B$3*(G$3^2-A940^2)/A$6)+(D$6*D$3^2/C$6))^0.5)-(((B$3*(F$3^2-A940^2)/A$6)+(D$6*C$3^2/C$6))^0.5)</f>
        <v>0.4624921741007384</v>
      </c>
      <c r="D940" s="15">
        <f>((E$6*B$3*A$6)/(D$6*F$6^2))^0.5*((A940/(G$3^2-A940^2)^0.5)/(A940/(F$3^2-A940^2)^0.5))</f>
        <v>6.2004010272009202E-7</v>
      </c>
      <c r="E940" s="15">
        <f t="shared" si="84"/>
        <v>19.553584679380823</v>
      </c>
      <c r="F940" s="9">
        <f>(B$3/F$6)*((A940/(((B$3/A$6)*(G$3^2-A940^2))+(D$6*D$3^2/C$6))^0.5)-(A940/(((B$3/A$6)*(F$3^2-A940^2))+(D$6*C$3^2/C$6))^0.5))</f>
        <v>-7.4015934464282161E-9</v>
      </c>
      <c r="G940" s="9">
        <f t="shared" si="85"/>
        <v>-0.23341665092656022</v>
      </c>
      <c r="H940" s="9">
        <f>F$6*((D$6)/(E$6*B$3*A$6))^0.5*(((G$3^2-A940^2)^0.5-(G$3^2-G$6^2)^0.5-(G$3*LN((G$6*(G$3+(G$3^2-A940^2)^0.5))/(A940*(G$3+(G$3^2-G$6^2)^0.5)))))-((F$3^2-A940^2)^0.5-(F$3^2-G$6^2)^0.5-(F$3*LN((G$6*(F$3+(F$3^2-A940^2)^0.5))/(A940*(F$3+(F$3^2-G$6^2)^0.5))))))</f>
        <v>-8002151.1637753816</v>
      </c>
      <c r="I940" s="15">
        <f t="shared" si="86"/>
        <v>-0.25374654882595704</v>
      </c>
      <c r="J940" s="9">
        <f>X$3*(((B$10-A940^2)^0.5-(B$10-H$6^2)^0.5-(B$10^0.5*LN((H$6/A940)*((B$10^0.5+(B$10-A940^2)^0.5)/(B$10^0.5+(B$10-A940^2)^0.5)))))-((A$10-A940^2)^0.5-(A$10-H$6^2)^0.5-(A$10^0.5*LN((H$6/A940)*((A$10^0.5+(A$10-A940^2)^0.5)/(A$10^0.5+(A$10-A940^2)^0.5))))))</f>
        <v>45293300.384889811</v>
      </c>
      <c r="K940" s="15">
        <f t="shared" si="87"/>
        <v>1.4362411334630203</v>
      </c>
      <c r="L940" s="9">
        <f>((X$3*((B$10-B$14^2)^0.5-(B$10-H$6^2)^0.5-(B$10^0.5*LN((H$6/B$14)*((B$10^0.5+(B$10-B$14^2)^0.5)/(B$10^0.5+(B$10-B$14^2)^0.5))))))+(F$6*((D$6)/(E$6*B$3*A$6))^0.5*((G$3^2-A940^2)^0.5-(G$3^2-B$14^2)^0.5-(G$3*LN((B$14*(G$3+(G$3^2-A940^2)^0.5))/(A940*(G$3+(G$3^2-B$14^2)^0.5)))))))-((X$3*((A$10-A$14^2)^0.5-(A$10-H$6^2)^0.5-(A$10^0.5*LN((H$6/A$14)*((A$10^0.5+(A$10-A$14^2)^0.5)/(A$10^0.5+(A$10-A$14^2)^0.5))))))+(F$6*((D$6)/(E$6*B$3*A$6))^0.5*((F$3^2-A940^2)^0.5-(F$3^2-A$14^2)^0.5-(F$3*LN((A$14*(F$3+(F$3^2-A940^2)^0.5))/(A940*(F$3+(F$3^2-A$14^2)^0.5)))))))</f>
        <v>34925915.330586433</v>
      </c>
      <c r="M940" s="15">
        <f t="shared" si="88"/>
        <v>1.1074935099754704</v>
      </c>
    </row>
    <row r="941" spans="1:13" x14ac:dyDescent="0.25">
      <c r="A941">
        <f t="shared" si="89"/>
        <v>923</v>
      </c>
      <c r="B941" s="15">
        <f>E$3+(((E$6*B$3)/(D$6*A$6))^0.5*((G$3^2-A941^2)^0.5-(F$3^2-A941^2)^0.5))</f>
        <v>0.42805516047076542</v>
      </c>
      <c r="C941" s="15">
        <f>(((B$3*(G$3^2-A941^2)/A$6)+(D$6*D$3^2/C$6))^0.5)-(((B$3*(F$3^2-A941^2)/A$6)+(D$6*C$3^2/C$6))^0.5)</f>
        <v>0.46251809590558679</v>
      </c>
      <c r="D941" s="15">
        <f>((E$6*B$3*A$6)/(D$6*F$6^2))^0.5*((A941/(G$3^2-A941^2)^0.5)/(A941/(F$3^2-A941^2)^0.5))</f>
        <v>6.2088338289301288E-7</v>
      </c>
      <c r="E941" s="15">
        <f t="shared" si="84"/>
        <v>19.580178362914054</v>
      </c>
      <c r="F941" s="9">
        <f>(B$3/F$6)*((A941/(((B$3/A$6)*(G$3^2-A941^2))+(D$6*D$3^2/C$6))^0.5)-(A941/(((B$3/A$6)*(F$3^2-A941^2))+(D$6*C$3^2/C$6))^0.5))</f>
        <v>-7.4108671943612942E-9</v>
      </c>
      <c r="G941" s="9">
        <f t="shared" si="85"/>
        <v>-0.23370910784137777</v>
      </c>
      <c r="H941" s="9">
        <f>F$6*((D$6)/(E$6*B$3*A$6))^0.5*(((G$3^2-A941^2)^0.5-(G$3^2-G$6^2)^0.5-(G$3*LN((G$6*(G$3+(G$3^2-A941^2)^0.5))/(A941*(G$3+(G$3^2-G$6^2)^0.5)))))-((F$3^2-A941^2)^0.5-(F$3^2-G$6^2)^0.5-(F$3*LN((G$6*(F$3+(F$3^2-A941^2)^0.5))/(A941*(F$3+(F$3^2-G$6^2)^0.5))))))</f>
        <v>-8072496.2854420859</v>
      </c>
      <c r="I941" s="15">
        <f t="shared" si="86"/>
        <v>-0.25597717800108089</v>
      </c>
      <c r="J941" s="9">
        <f>X$3*(((B$10-A941^2)^0.5-(B$10-H$6^2)^0.5-(B$10^0.5*LN((H$6/A941)*((B$10^0.5+(B$10-A941^2)^0.5)/(B$10^0.5+(B$10-A941^2)^0.5)))))-((A$10-A941^2)^0.5-(A$10-H$6^2)^0.5-(A$10^0.5*LN((H$6/A941)*((A$10^0.5+(A$10-A941^2)^0.5)/(A$10^0.5+(A$10-A941^2)^0.5))))))</f>
        <v>45304664.773068473</v>
      </c>
      <c r="K941" s="15">
        <f t="shared" si="87"/>
        <v>1.4366014958481885</v>
      </c>
      <c r="L941" s="9">
        <f>((X$3*((B$10-B$14^2)^0.5-(B$10-H$6^2)^0.5-(B$10^0.5*LN((H$6/B$14)*((B$10^0.5+(B$10-B$14^2)^0.5)/(B$10^0.5+(B$10-B$14^2)^0.5))))))+(F$6*((D$6)/(E$6*B$3*A$6))^0.5*((G$3^2-A941^2)^0.5-(G$3^2-B$14^2)^0.5-(G$3*LN((B$14*(G$3+(G$3^2-A941^2)^0.5))/(A941*(G$3+(G$3^2-B$14^2)^0.5)))))))-((X$3*((A$10-A$14^2)^0.5-(A$10-H$6^2)^0.5-(A$10^0.5*LN((H$6/A$14)*((A$10^0.5+(A$10-A$14^2)^0.5)/(A$10^0.5+(A$10-A$14^2)^0.5))))))+(F$6*((D$6)/(E$6*B$3*A$6))^0.5*((F$3^2-A941^2)^0.5-(F$3^2-A$14^2)^0.5-(F$3*LN((A$14*(F$3+(F$3^2-A941^2)^0.5))/(A941*(F$3+(F$3^2-A$14^2)^0.5)))))))</f>
        <v>34855570.208919525</v>
      </c>
      <c r="M941" s="15">
        <f t="shared" si="88"/>
        <v>1.1052628808003402</v>
      </c>
    </row>
    <row r="942" spans="1:13" x14ac:dyDescent="0.25">
      <c r="A942">
        <f t="shared" si="89"/>
        <v>924</v>
      </c>
      <c r="B942" s="15">
        <f>E$3+(((E$6*B$3)/(D$6*A$6))^0.5*((G$3^2-A942^2)^0.5-(F$3^2-A942^2)^0.5))</f>
        <v>0.42755410175106118</v>
      </c>
      <c r="C942" s="15">
        <f>(((B$3*(G$3^2-A942^2)/A$6)+(D$6*D$3^2/C$6))^0.5)-(((B$3*(F$3^2-A942^2)/A$6)+(D$6*C$3^2/C$6))^0.5)</f>
        <v>0.46254405017623412</v>
      </c>
      <c r="D942" s="15">
        <f>((E$6*B$3*A$6)/(D$6*F$6^2))^0.5*((A942/(G$3^2-A942^2)^0.5)/(A942/(F$3^2-A942^2)^0.5))</f>
        <v>6.2175248010064415E-7</v>
      </c>
      <c r="E942" s="15">
        <f t="shared" si="84"/>
        <v>19.607586212453914</v>
      </c>
      <c r="F942" s="9">
        <f>(B$3/F$6)*((A942/(((B$3/A$6)*(G$3^2-A942^2))+(D$6*D$3^2/C$6))^0.5)-(A942/(((B$3/A$6)*(F$3^2-A942^2))+(D$6*C$3^2/C$6))^0.5))</f>
        <v>-7.4201453444930629E-9</v>
      </c>
      <c r="G942" s="9">
        <f t="shared" si="85"/>
        <v>-0.23400170358393324</v>
      </c>
      <c r="H942" s="9">
        <f>F$6*((D$6)/(E$6*B$3*A$6))^0.5*(((G$3^2-A942^2)^0.5-(G$3^2-G$6^2)^0.5-(G$3*LN((G$6*(G$3+(G$3^2-A942^2)^0.5))/(A942*(G$3+(G$3^2-G$6^2)^0.5)))))-((F$3^2-A942^2)^0.5-(F$3^2-G$6^2)^0.5-(F$3*LN((G$6*(F$3+(F$3^2-A942^2)^0.5))/(A942*(F$3+(F$3^2-G$6^2)^0.5))))))</f>
        <v>-8143250.9692820488</v>
      </c>
      <c r="I942" s="15">
        <f t="shared" si="86"/>
        <v>-0.25822079430752309</v>
      </c>
      <c r="J942" s="9">
        <f>X$3*(((B$10-A942^2)^0.5-(B$10-H$6^2)^0.5-(B$10^0.5*LN((H$6/A942)*((B$10^0.5+(B$10-A942^2)^0.5)/(B$10^0.5+(B$10-A942^2)^0.5)))))-((A$10-A942^2)^0.5-(A$10-H$6^2)^0.5-(A$10^0.5*LN((H$6/A942)*((A$10^0.5+(A$10-A942^2)^0.5)/(A$10^0.5+(A$10-A942^2)^0.5))))))</f>
        <v>45316018.191784889</v>
      </c>
      <c r="K942" s="15">
        <f t="shared" si="87"/>
        <v>1.4369615103939906</v>
      </c>
      <c r="L942" s="9">
        <f>((X$3*((B$10-B$14^2)^0.5-(B$10-H$6^2)^0.5-(B$10^0.5*LN((H$6/B$14)*((B$10^0.5+(B$10-B$14^2)^0.5)/(B$10^0.5+(B$10-B$14^2)^0.5))))))+(F$6*((D$6)/(E$6*B$3*A$6))^0.5*((G$3^2-A942^2)^0.5-(G$3^2-B$14^2)^0.5-(G$3*LN((B$14*(G$3+(G$3^2-A942^2)^0.5))/(A942*(G$3+(G$3^2-B$14^2)^0.5)))))))-((X$3*((A$10-A$14^2)^0.5-(A$10-H$6^2)^0.5-(A$10^0.5*LN((H$6/A$14)*((A$10^0.5+(A$10-A$14^2)^0.5)/(A$10^0.5+(A$10-A$14^2)^0.5))))))+(F$6*((D$6)/(E$6*B$3*A$6))^0.5*((F$3^2-A942^2)^0.5-(F$3^2-A$14^2)^0.5-(F$3*LN((A$14*(F$3+(F$3^2-A942^2)^0.5))/(A942*(F$3+(F$3^2-A$14^2)^0.5)))))))</f>
        <v>34784815.525079727</v>
      </c>
      <c r="M942" s="15">
        <f t="shared" si="88"/>
        <v>1.103019264493903</v>
      </c>
    </row>
    <row r="943" spans="1:13" x14ac:dyDescent="0.25">
      <c r="A943">
        <f t="shared" si="89"/>
        <v>925</v>
      </c>
      <c r="B943" s="15">
        <f>E$3+(((E$6*B$3)/(D$6*A$6))^0.5*((G$3^2-A943^2)^0.5-(F$3^2-A943^2)^0.5))</f>
        <v>0.42704182907299459</v>
      </c>
      <c r="C943" s="15">
        <f>(((B$3*(G$3^2-A943^2)/A$6)+(D$6*D$3^2/C$6))^0.5)-(((B$3*(F$3^2-A943^2)/A$6)+(D$6*C$3^2/C$6))^0.5)</f>
        <v>0.4625700369281347</v>
      </c>
      <c r="D943" s="15">
        <f>((E$6*B$3*A$6)/(D$6*F$6^2))^0.5*((A943/(G$3^2-A943^2)^0.5)/(A943/(F$3^2-A943^2)^0.5))</f>
        <v>6.2264859942824406E-7</v>
      </c>
      <c r="E943" s="15">
        <f t="shared" si="84"/>
        <v>19.635846231569104</v>
      </c>
      <c r="F943" s="9">
        <f>(B$3/F$6)*((A943/(((B$3/A$6)*(G$3^2-A943^2))+(D$6*D$3^2/C$6))^0.5)-(A943/(((B$3/A$6)*(F$3^2-A943^2))+(D$6*C$3^2/C$6))^0.5))</f>
        <v>-7.4294279036292183E-9</v>
      </c>
      <c r="G943" s="9">
        <f t="shared" si="85"/>
        <v>-0.23429443836885103</v>
      </c>
      <c r="H943" s="9">
        <f>F$6*((D$6)/(E$6*B$3*A$6))^0.5*(((G$3^2-A943^2)^0.5-(G$3^2-G$6^2)^0.5-(G$3*LN((G$6*(G$3+(G$3^2-A943^2)^0.5))/(A943*(G$3+(G$3^2-G$6^2)^0.5)))))-((F$3^2-A943^2)^0.5-(F$3^2-G$6^2)^0.5-(F$3*LN((G$6*(F$3+(F$3^2-A943^2)^0.5))/(A943*(F$3+(F$3^2-G$6^2)^0.5))))))</f>
        <v>-8214425.1102939127</v>
      </c>
      <c r="I943" s="15">
        <f t="shared" si="86"/>
        <v>-0.26047771151363242</v>
      </c>
      <c r="J943" s="9">
        <f>X$3*(((B$10-A943^2)^0.5-(B$10-H$6^2)^0.5-(B$10^0.5*LN((H$6/A943)*((B$10^0.5+(B$10-A943^2)^0.5)/(B$10^0.5+(B$10-A943^2)^0.5)))))-((A$10-A943^2)^0.5-(A$10-H$6^2)^0.5-(A$10^0.5*LN((H$6/A943)*((A$10^0.5+(A$10-A943^2)^0.5)/(A$10^0.5+(A$10-A943^2)^0.5))))))</f>
        <v>45327360.666659392</v>
      </c>
      <c r="K943" s="15">
        <f t="shared" si="87"/>
        <v>1.4373211779128423</v>
      </c>
      <c r="L943" s="9">
        <f>((X$3*((B$10-B$14^2)^0.5-(B$10-H$6^2)^0.5-(B$10^0.5*LN((H$6/B$14)*((B$10^0.5+(B$10-B$14^2)^0.5)/(B$10^0.5+(B$10-B$14^2)^0.5))))))+(F$6*((D$6)/(E$6*B$3*A$6))^0.5*((G$3^2-A943^2)^0.5-(G$3^2-B$14^2)^0.5-(G$3*LN((B$14*(G$3+(G$3^2-A943^2)^0.5))/(A943*(G$3+(G$3^2-B$14^2)^0.5)))))))-((X$3*((A$10-A$14^2)^0.5-(A$10-H$6^2)^0.5-(A$10^0.5*LN((H$6/A$14)*((A$10^0.5+(A$10-A$14^2)^0.5)/(A$10^0.5+(A$10-A$14^2)^0.5))))))+(F$6*((D$6)/(E$6*B$3*A$6))^0.5*((F$3^2-A943^2)^0.5-(F$3^2-A$14^2)^0.5-(F$3*LN((A$14*(F$3+(F$3^2-A943^2)^0.5))/(A943*(F$3+(F$3^2-A$14^2)^0.5)))))))</f>
        <v>34713641.384067535</v>
      </c>
      <c r="M943" s="15">
        <f t="shared" si="88"/>
        <v>1.1007623472877834</v>
      </c>
    </row>
    <row r="944" spans="1:13" x14ac:dyDescent="0.25">
      <c r="A944">
        <f t="shared" si="89"/>
        <v>926</v>
      </c>
      <c r="B944" s="15">
        <f>E$3+(((E$6*B$3)/(D$6*A$6))^0.5*((G$3^2-A944^2)^0.5-(F$3^2-A944^2)^0.5))</f>
        <v>0.42651792153159052</v>
      </c>
      <c r="C944" s="15">
        <f>(((B$3*(G$3^2-A944^2)/A$6)+(D$6*D$3^2/C$6))^0.5)-(((B$3*(F$3^2-A944^2)/A$6)+(D$6*C$3^2/C$6))^0.5)</f>
        <v>0.4625960561767144</v>
      </c>
      <c r="D944" s="15">
        <f>((E$6*B$3*A$6)/(D$6*F$6^2))^0.5*((A944/(G$3^2-A944^2)^0.5)/(A944/(F$3^2-A944^2)^0.5))</f>
        <v>6.2357302231698844E-7</v>
      </c>
      <c r="E944" s="15">
        <f t="shared" si="84"/>
        <v>19.664998831788548</v>
      </c>
      <c r="F944" s="9">
        <f>(B$3/F$6)*((A944/(((B$3/A$6)*(G$3^2-A944^2))+(D$6*D$3^2/C$6))^0.5)-(A944/(((B$3/A$6)*(F$3^2-A944^2))+(D$6*C$3^2/C$6))^0.5))</f>
        <v>-7.4387148785814159E-9</v>
      </c>
      <c r="G944" s="9">
        <f t="shared" si="85"/>
        <v>-0.23458731241094355</v>
      </c>
      <c r="H944" s="9">
        <f>F$6*((D$6)/(E$6*B$3*A$6))^0.5*(((G$3^2-A944^2)^0.5-(G$3^2-G$6^2)^0.5-(G$3*LN((G$6*(G$3+(G$3^2-A944^2)^0.5))/(A944*(G$3+(G$3^2-G$6^2)^0.5)))))-((F$3^2-A944^2)^0.5-(F$3^2-G$6^2)^0.5-(F$3*LN((G$6*(F$3+(F$3^2-A944^2)^0.5))/(A944*(F$3+(F$3^2-G$6^2)^0.5))))))</f>
        <v>-8286028.9726105882</v>
      </c>
      <c r="I944" s="15">
        <f t="shared" si="86"/>
        <v>-0.26274825509292832</v>
      </c>
      <c r="J944" s="9">
        <f>X$3*(((B$10-A944^2)^0.5-(B$10-H$6^2)^0.5-(B$10^0.5*LN((H$6/A944)*((B$10^0.5+(B$10-A944^2)^0.5)/(B$10^0.5+(B$10-A944^2)^0.5)))))-((A$10-A944^2)^0.5-(A$10-H$6^2)^0.5-(A$10^0.5*LN((H$6/A944)*((A$10^0.5+(A$10-A944^2)^0.5)/(A$10^0.5+(A$10-A944^2)^0.5))))))</f>
        <v>45338692.223233417</v>
      </c>
      <c r="K944" s="15">
        <f t="shared" si="87"/>
        <v>1.4376804992146568</v>
      </c>
      <c r="L944" s="9">
        <f>((X$3*((B$10-B$14^2)^0.5-(B$10-H$6^2)^0.5-(B$10^0.5*LN((H$6/B$14)*((B$10^0.5+(B$10-B$14^2)^0.5)/(B$10^0.5+(B$10-B$14^2)^0.5))))))+(F$6*((D$6)/(E$6*B$3*A$6))^0.5*((G$3^2-A944^2)^0.5-(G$3^2-B$14^2)^0.5-(G$3*LN((B$14*(G$3+(G$3^2-A944^2)^0.5))/(A944*(G$3+(G$3^2-B$14^2)^0.5)))))))-((X$3*((A$10-A$14^2)^0.5-(A$10-H$6^2)^0.5-(A$10^0.5*LN((H$6/A$14)*((A$10^0.5+(A$10-A$14^2)^0.5)/(A$10^0.5+(A$10-A$14^2)^0.5))))))+(F$6*((D$6)/(E$6*B$3*A$6))^0.5*((F$3^2-A944^2)^0.5-(F$3^2-A$14^2)^0.5-(F$3*LN((A$14*(F$3+(F$3^2-A944^2)^0.5))/(A944*(F$3+(F$3^2-A$14^2)^0.5)))))))</f>
        <v>34642037.52175045</v>
      </c>
      <c r="M944" s="15">
        <f t="shared" si="88"/>
        <v>1.0984918037084745</v>
      </c>
    </row>
    <row r="945" spans="1:13" x14ac:dyDescent="0.25">
      <c r="A945">
        <f t="shared" si="89"/>
        <v>927</v>
      </c>
      <c r="B945" s="15">
        <f>E$3+(((E$6*B$3)/(D$6*A$6))^0.5*((G$3^2-A945^2)^0.5-(F$3^2-A945^2)^0.5))</f>
        <v>0.42598193571175558</v>
      </c>
      <c r="C945" s="15">
        <f>(((B$3*(G$3^2-A945^2)/A$6)+(D$6*D$3^2/C$6))^0.5)-(((B$3*(F$3^2-A945^2)/A$6)+(D$6*C$3^2/C$6))^0.5)</f>
        <v>0.46262210793744174</v>
      </c>
      <c r="D945" s="15">
        <f>((E$6*B$3*A$6)/(D$6*F$6^2))^0.5*((A945/(G$3^2-A945^2)^0.5)/(A945/(F$3^2-A945^2)^0.5))</f>
        <v>6.2452711272185249E-7</v>
      </c>
      <c r="E945" s="15">
        <f t="shared" si="84"/>
        <v>19.69508702679634</v>
      </c>
      <c r="F945" s="9">
        <f>(B$3/F$6)*((A945/(((B$3/A$6)*(G$3^2-A945^2))+(D$6*D$3^2/C$6))^0.5)-(A945/(((B$3/A$6)*(F$3^2-A945^2))+(D$6*C$3^2/C$6))^0.5))</f>
        <v>-7.4480062761698384E-9</v>
      </c>
      <c r="G945" s="9">
        <f t="shared" si="85"/>
        <v>-0.23488032592529204</v>
      </c>
      <c r="H945" s="9">
        <f>F$6*((D$6)/(E$6*B$3*A$6))^0.5*(((G$3^2-A945^2)^0.5-(G$3^2-G$6^2)^0.5-(G$3*LN((G$6*(G$3+(G$3^2-A945^2)^0.5))/(A945*(G$3+(G$3^2-G$6^2)^0.5)))))-((F$3^2-A945^2)^0.5-(F$3^2-G$6^2)^0.5-(F$3*LN((G$6*(F$3+(F$3^2-A945^2)^0.5))/(A945*(F$3+(F$3^2-G$6^2)^0.5))))))</f>
        <v>-8358073.2091764072</v>
      </c>
      <c r="I945" s="15">
        <f t="shared" si="86"/>
        <v>-0.2650327628480596</v>
      </c>
      <c r="J945" s="9">
        <f>X$3*(((B$10-A945^2)^0.5-(B$10-H$6^2)^0.5-(B$10^0.5*LN((H$6/A945)*((B$10^0.5+(B$10-A945^2)^0.5)/(B$10^0.5+(B$10-A945^2)^0.5)))))-((A$10-A945^2)^0.5-(A$10-H$6^2)^0.5-(A$10^0.5*LN((H$6/A945)*((A$10^0.5+(A$10-A945^2)^0.5)/(A$10^0.5+(A$10-A945^2)^0.5))))))</f>
        <v>45350012.886964485</v>
      </c>
      <c r="K945" s="15">
        <f t="shared" si="87"/>
        <v>1.4380394751066872</v>
      </c>
      <c r="L945" s="9">
        <f>((X$3*((B$10-B$14^2)^0.5-(B$10-H$6^2)^0.5-(B$10^0.5*LN((H$6/B$14)*((B$10^0.5+(B$10-B$14^2)^0.5)/(B$10^0.5+(B$10-B$14^2)^0.5))))))+(F$6*((D$6)/(E$6*B$3*A$6))^0.5*((G$3^2-A945^2)^0.5-(G$3^2-B$14^2)^0.5-(G$3*LN((B$14*(G$3+(G$3^2-A945^2)^0.5))/(A945*(G$3+(G$3^2-B$14^2)^0.5)))))))-((X$3*((A$10-A$14^2)^0.5-(A$10-H$6^2)^0.5-(A$10^0.5*LN((H$6/A$14)*((A$10^0.5+(A$10-A$14^2)^0.5)/(A$10^0.5+(A$10-A$14^2)^0.5))))))+(F$6*((D$6)/(E$6*B$3*A$6))^0.5*((F$3^2-A945^2)^0.5-(F$3^2-A$14^2)^0.5-(F$3*LN((A$14*(F$3+(F$3^2-A945^2)^0.5))/(A945*(F$3+(F$3^2-A$14^2)^0.5)))))))</f>
        <v>34569993.28518486</v>
      </c>
      <c r="M945" s="15">
        <f t="shared" si="88"/>
        <v>1.0962072959533504</v>
      </c>
    </row>
    <row r="946" spans="1:13" x14ac:dyDescent="0.25">
      <c r="A946">
        <f t="shared" si="89"/>
        <v>928</v>
      </c>
      <c r="B946" s="15">
        <f>E$3+(((E$6*B$3)/(D$6*A$6))^0.5*((G$3^2-A946^2)^0.5-(F$3^2-A946^2)^0.5))</f>
        <v>0.42543340411165276</v>
      </c>
      <c r="C946" s="15">
        <f>(((B$3*(G$3^2-A946^2)/A$6)+(D$6*D$3^2/C$6))^0.5)-(((B$3*(F$3^2-A946^2)/A$6)+(D$6*C$3^2/C$6))^0.5)</f>
        <v>0.46264819222582076</v>
      </c>
      <c r="D946" s="15">
        <f>((E$6*B$3*A$6)/(D$6*F$6^2))^0.5*((A946/(G$3^2-A946^2)^0.5)/(A946/(F$3^2-A946^2)^0.5))</f>
        <v>6.2551232387645009E-7</v>
      </c>
      <c r="E946" s="15">
        <f t="shared" si="84"/>
        <v>19.72615664576773</v>
      </c>
      <c r="F946" s="9">
        <f>(B$3/F$6)*((A946/(((B$3/A$6)*(G$3^2-A946^2))+(D$6*D$3^2/C$6))^0.5)-(A946/(((B$3/A$6)*(F$3^2-A946^2))+(D$6*C$3^2/C$6))^0.5))</f>
        <v>-7.4573021032227144E-9</v>
      </c>
      <c r="G946" s="9">
        <f t="shared" si="85"/>
        <v>-0.23517347912723155</v>
      </c>
      <c r="H946" s="9">
        <f>F$6*((D$6)/(E$6*B$3*A$6))^0.5*(((G$3^2-A946^2)^0.5-(G$3^2-G$6^2)^0.5-(G$3*LN((G$6*(G$3+(G$3^2-A946^2)^0.5))/(A946*(G$3+(G$3^2-G$6^2)^0.5)))))-((F$3^2-A946^2)^0.5-(F$3^2-G$6^2)^0.5-(F$3*LN((G$6*(F$3+(F$3^2-A946^2)^0.5))/(A946*(F$3+(F$3^2-G$6^2)^0.5))))))</f>
        <v>-8430568.8827908188</v>
      </c>
      <c r="I946" s="15">
        <f t="shared" si="86"/>
        <v>-0.2673315855780955</v>
      </c>
      <c r="J946" s="9">
        <f>X$3*(((B$10-A946^2)^0.5-(B$10-H$6^2)^0.5-(B$10^0.5*LN((H$6/A946)*((B$10^0.5+(B$10-A946^2)^0.5)/(B$10^0.5+(B$10-A946^2)^0.5)))))-((A$10-A946^2)^0.5-(A$10-H$6^2)^0.5-(A$10^0.5*LN((H$6/A946)*((A$10^0.5+(A$10-A946^2)^0.5)/(A$10^0.5+(A$10-A946^2)^0.5))))))</f>
        <v>45361322.683233261</v>
      </c>
      <c r="K946" s="15">
        <f t="shared" si="87"/>
        <v>1.4383981063937488</v>
      </c>
      <c r="L946" s="9">
        <f>((X$3*((B$10-B$14^2)^0.5-(B$10-H$6^2)^0.5-(B$10^0.5*LN((H$6/B$14)*((B$10^0.5+(B$10-B$14^2)^0.5)/(B$10^0.5+(B$10-B$14^2)^0.5))))))+(F$6*((D$6)/(E$6*B$3*A$6))^0.5*((G$3^2-A946^2)^0.5-(G$3^2-B$14^2)^0.5-(G$3*LN((B$14*(G$3+(G$3^2-A946^2)^0.5))/(A946*(G$3+(G$3^2-B$14^2)^0.5)))))))-((X$3*((A$10-A$14^2)^0.5-(A$10-H$6^2)^0.5-(A$10^0.5*LN((H$6/A$14)*((A$10^0.5+(A$10-A$14^2)^0.5)/(A$10^0.5+(A$10-A$14^2)^0.5))))))+(F$6*((D$6)/(E$6*B$3*A$6))^0.5*((F$3^2-A946^2)^0.5-(F$3^2-A$14^2)^0.5-(F$3*LN((A$14*(F$3+(F$3^2-A946^2)^0.5))/(A946*(F$3+(F$3^2-A$14^2)^0.5)))))))</f>
        <v>34497497.611571312</v>
      </c>
      <c r="M946" s="15">
        <f t="shared" si="88"/>
        <v>1.0939084732233419</v>
      </c>
    </row>
    <row r="947" spans="1:13" x14ac:dyDescent="0.25">
      <c r="A947">
        <f t="shared" si="89"/>
        <v>929</v>
      </c>
      <c r="B947" s="15">
        <f>E$3+(((E$6*B$3)/(D$6*A$6))^0.5*((G$3^2-A947^2)^0.5-(F$3^2-A947^2)^0.5))</f>
        <v>0.42487183342851631</v>
      </c>
      <c r="C947" s="15">
        <f>(((B$3*(G$3^2-A947^2)/A$6)+(D$6*D$3^2/C$6))^0.5)-(((B$3*(F$3^2-A947^2)/A$6)+(D$6*C$3^2/C$6))^0.5)</f>
        <v>0.4626743090573413</v>
      </c>
      <c r="D947" s="15">
        <f>((E$6*B$3*A$6)/(D$6*F$6^2))^0.5*((A947/(G$3^2-A947^2)^0.5)/(A947/(F$3^2-A947^2)^0.5))</f>
        <v>6.2653020573593329E-7</v>
      </c>
      <c r="E947" s="15">
        <f t="shared" si="84"/>
        <v>19.758256568088392</v>
      </c>
      <c r="F947" s="9">
        <f>(B$3/F$6)*((A947/(((B$3/A$6)*(G$3^2-A947^2))+(D$6*D$3^2/C$6))^0.5)-(A947/(((B$3/A$6)*(F$3^2-A947^2))+(D$6*C$3^2/C$6))^0.5))</f>
        <v>-7.4666023665748712E-9</v>
      </c>
      <c r="G947" s="9">
        <f t="shared" si="85"/>
        <v>-0.23546677223230514</v>
      </c>
      <c r="H947" s="9">
        <f>F$6*((D$6)/(E$6*B$3*A$6))^0.5*(((G$3^2-A947^2)^0.5-(G$3^2-G$6^2)^0.5-(G$3*LN((G$6*(G$3+(G$3^2-A947^2)^0.5))/(A947*(G$3+(G$3^2-G$6^2)^0.5)))))-((F$3^2-A947^2)^0.5-(F$3^2-G$6^2)^0.5-(F$3*LN((G$6*(F$3+(F$3^2-A947^2)^0.5))/(A947*(F$3+(F$3^2-G$6^2)^0.5))))))</f>
        <v>-8503527.4886518363</v>
      </c>
      <c r="I947" s="15">
        <f t="shared" si="86"/>
        <v>-0.26964508779337382</v>
      </c>
      <c r="J947" s="9">
        <f>X$3*(((B$10-A947^2)^0.5-(B$10-H$6^2)^0.5-(B$10^0.5*LN((H$6/A947)*((B$10^0.5+(B$10-A947^2)^0.5)/(B$10^0.5+(B$10-A947^2)^0.5)))))-((A$10-A947^2)^0.5-(A$10-H$6^2)^0.5-(A$10^0.5*LN((H$6/A947)*((A$10^0.5+(A$10-A947^2)^0.5)/(A$10^0.5+(A$10-A947^2)^0.5))))))</f>
        <v>45372621.637334444</v>
      </c>
      <c r="K947" s="15">
        <f t="shared" si="87"/>
        <v>1.4387563938779313</v>
      </c>
      <c r="L947" s="9">
        <f>((X$3*((B$10-B$14^2)^0.5-(B$10-H$6^2)^0.5-(B$10^0.5*LN((H$6/B$14)*((B$10^0.5+(B$10-B$14^2)^0.5)/(B$10^0.5+(B$10-B$14^2)^0.5))))))+(F$6*((D$6)/(E$6*B$3*A$6))^0.5*((G$3^2-A947^2)^0.5-(G$3^2-B$14^2)^0.5-(G$3*LN((B$14*(G$3+(G$3^2-A947^2)^0.5))/(A947*(G$3+(G$3^2-B$14^2)^0.5)))))))-((X$3*((A$10-A$14^2)^0.5-(A$10-H$6^2)^0.5-(A$10^0.5*LN((H$6/A$14)*((A$10^0.5+(A$10-A$14^2)^0.5)/(A$10^0.5+(A$10-A$14^2)^0.5))))))+(F$6*((D$6)/(E$6*B$3*A$6))^0.5*((F$3^2-A947^2)^0.5-(F$3^2-A$14^2)^0.5-(F$3*LN((A$14*(F$3+(F$3^2-A947^2)^0.5))/(A947*(F$3+(F$3^2-A$14^2)^0.5)))))))</f>
        <v>34424539.005709648</v>
      </c>
      <c r="M947" s="15">
        <f t="shared" si="88"/>
        <v>1.091594971008043</v>
      </c>
    </row>
    <row r="948" spans="1:13" x14ac:dyDescent="0.25">
      <c r="A948">
        <f t="shared" si="89"/>
        <v>930</v>
      </c>
      <c r="B948" s="15">
        <f>E$3+(((E$6*B$3)/(D$6*A$6))^0.5*((G$3^2-A948^2)^0.5-(F$3^2-A948^2)^0.5))</f>
        <v>0.42429670269244169</v>
      </c>
      <c r="C948" s="15">
        <f>(((B$3*(G$3^2-A948^2)/A$6)+(D$6*D$3^2/C$6))^0.5)-(((B$3*(F$3^2-A948^2)/A$6)+(D$6*C$3^2/C$6))^0.5)</f>
        <v>0.46270045844756424</v>
      </c>
      <c r="D948" s="15">
        <f>((E$6*B$3*A$6)/(D$6*F$6^2))^0.5*((A948/(G$3^2-A948^2)^0.5)/(A948/(F$3^2-A948^2)^0.5))</f>
        <v>6.275824131787559E-7</v>
      </c>
      <c r="E948" s="15">
        <f t="shared" si="84"/>
        <v>19.791438982005246</v>
      </c>
      <c r="F948" s="9">
        <f>(B$3/F$6)*((A948/(((B$3/A$6)*(G$3^2-A948^2))+(D$6*D$3^2/C$6))^0.5)-(A948/(((B$3/A$6)*(F$3^2-A948^2))+(D$6*C$3^2/C$6))^0.5))</f>
        <v>-7.4759070730701512E-9</v>
      </c>
      <c r="G948" s="9">
        <f t="shared" si="85"/>
        <v>-0.2357602054563403</v>
      </c>
      <c r="H948" s="9">
        <f>F$6*((D$6)/(E$6*B$3*A$6))^0.5*(((G$3^2-A948^2)^0.5-(G$3^2-G$6^2)^0.5-(G$3*LN((G$6*(G$3+(G$3^2-A948^2)^0.5))/(A948*(G$3+(G$3^2-G$6^2)^0.5)))))-((F$3^2-A948^2)^0.5-(F$3^2-G$6^2)^0.5-(F$3*LN((G$6*(F$3+(F$3^2-A948^2)^0.5))/(A948*(F$3+(F$3^2-G$6^2)^0.5))))))</f>
        <v>-8576960.9785067998</v>
      </c>
      <c r="I948" s="15">
        <f t="shared" si="86"/>
        <v>-0.27197364848131661</v>
      </c>
      <c r="J948" s="9">
        <f>X$3*(((B$10-A948^2)^0.5-(B$10-H$6^2)^0.5-(B$10^0.5*LN((H$6/A948)*((B$10^0.5+(B$10-A948^2)^0.5)/(B$10^0.5+(B$10-A948^2)^0.5)))))-((A$10-A948^2)^0.5-(A$10-H$6^2)^0.5-(A$10^0.5*LN((H$6/A948)*((A$10^0.5+(A$10-A948^2)^0.5)/(A$10^0.5+(A$10-A948^2)^0.5))))))</f>
        <v>45383909.774487913</v>
      </c>
      <c r="K948" s="15">
        <f t="shared" si="87"/>
        <v>1.439114338358952</v>
      </c>
      <c r="L948" s="9">
        <f>((X$3*((B$10-B$14^2)^0.5-(B$10-H$6^2)^0.5-(B$10^0.5*LN((H$6/B$14)*((B$10^0.5+(B$10-B$14^2)^0.5)/(B$10^0.5+(B$10-B$14^2)^0.5))))))+(F$6*((D$6)/(E$6*B$3*A$6))^0.5*((G$3^2-A948^2)^0.5-(G$3^2-B$14^2)^0.5-(G$3*LN((B$14*(G$3+(G$3^2-A948^2)^0.5))/(A948*(G$3+(G$3^2-B$14^2)^0.5)))))))-((X$3*((A$10-A$14^2)^0.5-(A$10-H$6^2)^0.5-(A$10^0.5*LN((H$6/A$14)*((A$10^0.5+(A$10-A$14^2)^0.5)/(A$10^0.5+(A$10-A$14^2)^0.5))))))+(F$6*((D$6)/(E$6*B$3*A$6))^0.5*((F$3^2-A948^2)^0.5-(F$3^2-A$14^2)^0.5-(F$3*LN((A$14*(F$3+(F$3^2-A948^2)^0.5))/(A948*(F$3+(F$3^2-A$14^2)^0.5)))))))</f>
        <v>34351105.515853882</v>
      </c>
      <c r="M948" s="15">
        <f t="shared" si="88"/>
        <v>1.0892664103200749</v>
      </c>
    </row>
    <row r="949" spans="1:13" x14ac:dyDescent="0.25">
      <c r="A949">
        <f t="shared" si="89"/>
        <v>931</v>
      </c>
      <c r="B949" s="15">
        <f>E$3+(((E$6*B$3)/(D$6*A$6))^0.5*((G$3^2-A949^2)^0.5-(F$3^2-A949^2)^0.5))</f>
        <v>0.42370746123189967</v>
      </c>
      <c r="C949" s="15">
        <f>(((B$3*(G$3^2-A949^2)/A$6)+(D$6*D$3^2/C$6))^0.5)-(((B$3*(F$3^2-A949^2)/A$6)+(D$6*C$3^2/C$6))^0.5)</f>
        <v>0.46272664041204337</v>
      </c>
      <c r="D949" s="15">
        <f>((E$6*B$3*A$6)/(D$6*F$6^2))^0.5*((A949/(G$3^2-A949^2)^0.5)/(A949/(F$3^2-A949^2)^0.5))</f>
        <v>6.2867071505932436E-7</v>
      </c>
      <c r="E949" s="15">
        <f t="shared" si="84"/>
        <v>19.825759670110852</v>
      </c>
      <c r="F949" s="9">
        <f>(B$3/F$6)*((A949/(((B$3/A$6)*(G$3^2-A949^2))+(D$6*D$3^2/C$6))^0.5)-(A949/(((B$3/A$6)*(F$3^2-A949^2))+(D$6*C$3^2/C$6))^0.5))</f>
        <v>-7.4852162295596366E-9</v>
      </c>
      <c r="G949" s="9">
        <f t="shared" si="85"/>
        <v>-0.23605377901539268</v>
      </c>
      <c r="H949" s="9">
        <f>F$6*((D$6)/(E$6*B$3*A$6))^0.5*(((G$3^2-A949^2)^0.5-(G$3^2-G$6^2)^0.5-(G$3*LN((G$6*(G$3+(G$3^2-A949^2)^0.5))/(A949*(G$3+(G$3^2-G$6^2)^0.5)))))-((F$3^2-A949^2)^0.5-(F$3^2-G$6^2)^0.5-(F$3*LN((G$6*(F$3+(F$3^2-A949^2)^0.5))/(A949*(F$3+(F$3^2-G$6^2)^0.5))))))</f>
        <v>-8650881.7865831591</v>
      </c>
      <c r="I949" s="15">
        <f t="shared" si="86"/>
        <v>-0.27431766192868973</v>
      </c>
      <c r="J949" s="9">
        <f>X$3*(((B$10-A949^2)^0.5-(B$10-H$6^2)^0.5-(B$10^0.5*LN((H$6/A949)*((B$10^0.5+(B$10-A949^2)^0.5)/(B$10^0.5+(B$10-A949^2)^0.5)))))-((A$10-A949^2)^0.5-(A$10-H$6^2)^0.5-(A$10^0.5*LN((H$6/A949)*((A$10^0.5+(A$10-A949^2)^0.5)/(A$10^0.5+(A$10-A949^2)^0.5))))))</f>
        <v>45395187.11983265</v>
      </c>
      <c r="K949" s="15">
        <f t="shared" si="87"/>
        <v>1.4394719406339627</v>
      </c>
      <c r="L949" s="9">
        <f>((X$3*((B$10-B$14^2)^0.5-(B$10-H$6^2)^0.5-(B$10^0.5*LN((H$6/B$14)*((B$10^0.5+(B$10-B$14^2)^0.5)/(B$10^0.5+(B$10-B$14^2)^0.5))))))+(F$6*((D$6)/(E$6*B$3*A$6))^0.5*((G$3^2-A949^2)^0.5-(G$3^2-B$14^2)^0.5-(G$3*LN((B$14*(G$3+(G$3^2-A949^2)^0.5))/(A949*(G$3+(G$3^2-B$14^2)^0.5)))))))-((X$3*((A$10-A$14^2)^0.5-(A$10-H$6^2)^0.5-(A$10^0.5*LN((H$6/A$14)*((A$10^0.5+(A$10-A$14^2)^0.5)/(A$10^0.5+(A$10-A$14^2)^0.5))))))+(F$6*((D$6)/(E$6*B$3*A$6))^0.5*((F$3^2-A949^2)^0.5-(F$3^2-A$14^2)^0.5-(F$3*LN((A$14*(F$3+(F$3^2-A949^2)^0.5))/(A949*(F$3+(F$3^2-A$14^2)^0.5)))))))</f>
        <v>34277184.707777977</v>
      </c>
      <c r="M949" s="15">
        <f t="shared" si="88"/>
        <v>1.0869223968727162</v>
      </c>
    </row>
    <row r="950" spans="1:13" x14ac:dyDescent="0.25">
      <c r="A950">
        <f t="shared" si="89"/>
        <v>932</v>
      </c>
      <c r="B950" s="15">
        <f>E$3+(((E$6*B$3)/(D$6*A$6))^0.5*((G$3^2-A950^2)^0.5-(F$3^2-A950^2)^0.5))</f>
        <v>0.42310352645267352</v>
      </c>
      <c r="C950" s="15">
        <f>(((B$3*(G$3^2-A950^2)/A$6)+(D$6*D$3^2/C$6))^0.5)-(((B$3*(F$3^2-A950^2)/A$6)+(D$6*C$3^2/C$6))^0.5)</f>
        <v>0.46275285496637508</v>
      </c>
      <c r="D950" s="15">
        <f>((E$6*B$3*A$6)/(D$6*F$6^2))^0.5*((A950/(G$3^2-A950^2)^0.5)/(A950/(F$3^2-A950^2)^0.5))</f>
        <v>6.2979700421656083E-7</v>
      </c>
      <c r="E950" s="15">
        <f t="shared" si="84"/>
        <v>19.861278324973462</v>
      </c>
      <c r="F950" s="9">
        <f>(B$3/F$6)*((A950/(((B$3/A$6)*(G$3^2-A950^2))+(D$6*D$3^2/C$6))^0.5)-(A950/(((B$3/A$6)*(F$3^2-A950^2))+(D$6*C$3^2/C$6))^0.5))</f>
        <v>-7.4945298429022958E-9</v>
      </c>
      <c r="G950" s="9">
        <f t="shared" si="85"/>
        <v>-0.23634749312576678</v>
      </c>
      <c r="H950" s="9">
        <f>F$6*((D$6)/(E$6*B$3*A$6))^0.5*(((G$3^2-A950^2)^0.5-(G$3^2-G$6^2)^0.5-(G$3*LN((G$6*(G$3+(G$3^2-A950^2)^0.5))/(A950*(G$3+(G$3^2-G$6^2)^0.5)))))-((F$3^2-A950^2)^0.5-(F$3^2-G$6^2)^0.5-(F$3*LN((G$6*(F$3+(F$3^2-A950^2)^0.5))/(A950*(F$3+(F$3^2-G$6^2)^0.5))))))</f>
        <v>-8725302.8574342281</v>
      </c>
      <c r="I950" s="15">
        <f t="shared" si="86"/>
        <v>-0.2766775386045861</v>
      </c>
      <c r="J950" s="9">
        <f>X$3*(((B$10-A950^2)^0.5-(B$10-H$6^2)^0.5-(B$10^0.5*LN((H$6/A950)*((B$10^0.5+(B$10-A950^2)^0.5)/(B$10^0.5+(B$10-A950^2)^0.5)))))-((A$10-A950^2)^0.5-(A$10-H$6^2)^0.5-(A$10^0.5*LN((H$6/A950)*((A$10^0.5+(A$10-A950^2)^0.5)/(A$10^0.5+(A$10-A950^2)^0.5))))))</f>
        <v>45406453.698424704</v>
      </c>
      <c r="K950" s="15">
        <f t="shared" si="87"/>
        <v>1.4398292014974856</v>
      </c>
      <c r="L950" s="9">
        <f>((X$3*((B$10-B$14^2)^0.5-(B$10-H$6^2)^0.5-(B$10^0.5*LN((H$6/B$14)*((B$10^0.5+(B$10-B$14^2)^0.5)/(B$10^0.5+(B$10-B$14^2)^0.5))))))+(F$6*((D$6)/(E$6*B$3*A$6))^0.5*((G$3^2-A950^2)^0.5-(G$3^2-B$14^2)^0.5-(G$3*LN((B$14*(G$3+(G$3^2-A950^2)^0.5))/(A950*(G$3+(G$3^2-B$14^2)^0.5)))))))-((X$3*((A$10-A$14^2)^0.5-(A$10-H$6^2)^0.5-(A$10^0.5*LN((H$6/A$14)*((A$10^0.5+(A$10-A$14^2)^0.5)/(A$10^0.5+(A$10-A$14^2)^0.5))))))+(F$6*((D$6)/(E$6*B$3*A$6))^0.5*((F$3^2-A950^2)^0.5-(F$3^2-A$14^2)^0.5-(F$3*LN((A$14*(F$3+(F$3^2-A950^2)^0.5))/(A950*(F$3+(F$3^2-A$14^2)^0.5)))))))</f>
        <v>34202763.636927605</v>
      </c>
      <c r="M950" s="15">
        <f t="shared" si="88"/>
        <v>1.0845625201968419</v>
      </c>
    </row>
    <row r="951" spans="1:13" x14ac:dyDescent="0.25">
      <c r="A951">
        <f t="shared" si="89"/>
        <v>933</v>
      </c>
      <c r="B951" s="15">
        <f>E$3+(((E$6*B$3)/(D$6*A$6))^0.5*((G$3^2-A951^2)^0.5-(F$3^2-A951^2)^0.5))</f>
        <v>0.42248428140957661</v>
      </c>
      <c r="C951" s="15">
        <f>(((B$3*(G$3^2-A951^2)/A$6)+(D$6*D$3^2/C$6))^0.5)-(((B$3*(F$3^2-A951^2)/A$6)+(D$6*C$3^2/C$6))^0.5)</f>
        <v>0.46277910212615581</v>
      </c>
      <c r="D951" s="15">
        <f>((E$6*B$3*A$6)/(D$6*F$6^2))^0.5*((A951/(G$3^2-A951^2)^0.5)/(A951/(F$3^2-A951^2)^0.5))</f>
        <v>6.3096330855851898E-7</v>
      </c>
      <c r="E951" s="15">
        <f t="shared" si="84"/>
        <v>19.898058898701454</v>
      </c>
      <c r="F951" s="9">
        <f>(B$3/F$6)*((A951/(((B$3/A$6)*(G$3^2-A951^2))+(D$6*D$3^2/C$6))^0.5)-(A951/(((B$3/A$6)*(F$3^2-A951^2))+(D$6*C$3^2/C$6))^0.5))</f>
        <v>-7.5038479199651456E-9</v>
      </c>
      <c r="G951" s="9">
        <f t="shared" si="85"/>
        <v>-0.23664134800402081</v>
      </c>
      <c r="H951" s="9">
        <f>F$6*((D$6)/(E$6*B$3*A$6))^0.5*(((G$3^2-A951^2)^0.5-(G$3^2-G$6^2)^0.5-(G$3*LN((G$6*(G$3+(G$3^2-A951^2)^0.5))/(A951*(G$3+(G$3^2-G$6^2)^0.5)))))-((F$3^2-A951^2)^0.5-(F$3^2-G$6^2)^0.5-(F$3*LN((G$6*(F$3+(F$3^2-A951^2)^0.5))/(A951*(F$3+(F$3^2-G$6^2)^0.5))))))</f>
        <v>-8800237.6758950632</v>
      </c>
      <c r="I951" s="15">
        <f t="shared" si="86"/>
        <v>-0.27905370611032038</v>
      </c>
      <c r="J951" s="9">
        <f>X$3*(((B$10-A951^2)^0.5-(B$10-H$6^2)^0.5-(B$10^0.5*LN((H$6/A951)*((B$10^0.5+(B$10-A951^2)^0.5)/(B$10^0.5+(B$10-A951^2)^0.5)))))-((A$10-A951^2)^0.5-(A$10-H$6^2)^0.5-(A$10^0.5*LN((H$6/A951)*((A$10^0.5+(A$10-A951^2)^0.5)/(A$10^0.5+(A$10-A951^2)^0.5))))))</f>
        <v>45417709.535245314</v>
      </c>
      <c r="K951" s="15">
        <f t="shared" si="87"/>
        <v>1.4401861217416703</v>
      </c>
      <c r="L951" s="9">
        <f>((X$3*((B$10-B$14^2)^0.5-(B$10-H$6^2)^0.5-(B$10^0.5*LN((H$6/B$14)*((B$10^0.5+(B$10-B$14^2)^0.5)/(B$10^0.5+(B$10-B$14^2)^0.5))))))+(F$6*((D$6)/(E$6*B$3*A$6))^0.5*((G$3^2-A951^2)^0.5-(G$3^2-B$14^2)^0.5-(G$3*LN((B$14*(G$3+(G$3^2-A951^2)^0.5))/(A951*(G$3+(G$3^2-B$14^2)^0.5)))))))-((X$3*((A$10-A$14^2)^0.5-(A$10-H$6^2)^0.5-(A$10^0.5*LN((H$6/A$14)*((A$10^0.5+(A$10-A$14^2)^0.5)/(A$10^0.5+(A$10-A$14^2)^0.5))))))+(F$6*((D$6)/(E$6*B$3*A$6))^0.5*((F$3^2-A951^2)^0.5-(F$3^2-A$14^2)^0.5-(F$3*LN((A$14*(F$3+(F$3^2-A951^2)^0.5))/(A951*(F$3+(F$3^2-A$14^2)^0.5)))))))</f>
        <v>34127828.818466187</v>
      </c>
      <c r="M951" s="15">
        <f t="shared" si="88"/>
        <v>1.0821863526910891</v>
      </c>
    </row>
    <row r="952" spans="1:13" x14ac:dyDescent="0.25">
      <c r="A952">
        <f t="shared" si="89"/>
        <v>934</v>
      </c>
      <c r="B952" s="15">
        <f>E$3+(((E$6*B$3)/(D$6*A$6))^0.5*((G$3^2-A952^2)^0.5-(F$3^2-A952^2)^0.5))</f>
        <v>0.42184907214761835</v>
      </c>
      <c r="C952" s="15">
        <f>(((B$3*(G$3^2-A952^2)/A$6)+(D$6*D$3^2/C$6))^0.5)-(((B$3*(F$3^2-A952^2)/A$6)+(D$6*C$3^2/C$6))^0.5)</f>
        <v>0.46280538190702458</v>
      </c>
      <c r="D952" s="15">
        <f>((E$6*B$3*A$6)/(D$6*F$6^2))^0.5*((A952/(G$3^2-A952^2)^0.5)/(A952/(F$3^2-A952^2)^0.5))</f>
        <v>6.3217180336080115E-7</v>
      </c>
      <c r="E952" s="15">
        <f t="shared" si="84"/>
        <v>19.936169990786226</v>
      </c>
      <c r="F952" s="9">
        <f>(B$3/F$6)*((A952/(((B$3/A$6)*(G$3^2-A952^2))+(D$6*D$3^2/C$6))^0.5)-(A952/(((B$3/A$6)*(F$3^2-A952^2))+(D$6*C$3^2/C$6))^0.5))</f>
        <v>-7.5131704676224408E-9</v>
      </c>
      <c r="G952" s="9">
        <f t="shared" si="85"/>
        <v>-0.23693534386694132</v>
      </c>
      <c r="H952" s="9">
        <f>F$6*((D$6)/(E$6*B$3*A$6))^0.5*(((G$3^2-A952^2)^0.5-(G$3^2-G$6^2)^0.5-(G$3*LN((G$6*(G$3+(G$3^2-A952^2)^0.5))/(A952*(G$3+(G$3^2-G$6^2)^0.5)))))-((F$3^2-A952^2)^0.5-(F$3^2-G$6^2)^0.5-(F$3*LN((G$6*(F$3+(F$3^2-A952^2)^0.5))/(A952*(F$3+(F$3^2-G$6^2)^0.5))))))</f>
        <v>-8875700.2993434593</v>
      </c>
      <c r="I952" s="15">
        <f t="shared" si="86"/>
        <v>-0.28144661020241818</v>
      </c>
      <c r="J952" s="9">
        <f>X$3*(((B$10-A952^2)^0.5-(B$10-H$6^2)^0.5-(B$10^0.5*LN((H$6/A952)*((B$10^0.5+(B$10-A952^2)^0.5)/(B$10^0.5+(B$10-A952^2)^0.5)))))-((A$10-A952^2)^0.5-(A$10-H$6^2)^0.5-(A$10^0.5*LN((H$6/A952)*((A$10^0.5+(A$10-A952^2)^0.5)/(A$10^0.5+(A$10-A952^2)^0.5))))))</f>
        <v>45428954.655197844</v>
      </c>
      <c r="K952" s="15">
        <f t="shared" si="87"/>
        <v>1.4405427021561974</v>
      </c>
      <c r="L952" s="9">
        <f>((X$3*((B$10-B$14^2)^0.5-(B$10-H$6^2)^0.5-(B$10^0.5*LN((H$6/B$14)*((B$10^0.5+(B$10-B$14^2)^0.5)/(B$10^0.5+(B$10-B$14^2)^0.5))))))+(F$6*((D$6)/(E$6*B$3*A$6))^0.5*((G$3^2-A952^2)^0.5-(G$3^2-B$14^2)^0.5-(G$3*LN((B$14*(G$3+(G$3^2-A952^2)^0.5))/(A952*(G$3+(G$3^2-B$14^2)^0.5)))))))-((X$3*((A$10-A$14^2)^0.5-(A$10-H$6^2)^0.5-(A$10^0.5*LN((H$6/A$14)*((A$10^0.5+(A$10-A$14^2)^0.5)/(A$10^0.5+(A$10-A$14^2)^0.5))))))+(F$6*((D$6)/(E$6*B$3*A$6))^0.5*((F$3^2-A952^2)^0.5-(F$3^2-A$14^2)^0.5-(F$3*LN((A$14*(F$3+(F$3^2-A952^2)^0.5))/(A952*(F$3+(F$3^2-A$14^2)^0.5)))))))</f>
        <v>34052366.195017815</v>
      </c>
      <c r="M952" s="15">
        <f t="shared" si="88"/>
        <v>1.0797934485989922</v>
      </c>
    </row>
    <row r="953" spans="1:13" x14ac:dyDescent="0.25">
      <c r="A953">
        <f t="shared" si="89"/>
        <v>935</v>
      </c>
      <c r="B953" s="15">
        <f>E$3+(((E$6*B$3)/(D$6*A$6))^0.5*((G$3^2-A953^2)^0.5-(F$3^2-A953^2)^0.5))</f>
        <v>0.42119720478618256</v>
      </c>
      <c r="C953" s="15">
        <f>(((B$3*(G$3^2-A953^2)/A$6)+(D$6*D$3^2/C$6))^0.5)-(((B$3*(F$3^2-A953^2)/A$6)+(D$6*C$3^2/C$6))^0.5)</f>
        <v>0.46283169432465598</v>
      </c>
      <c r="D953" s="15">
        <f>((E$6*B$3*A$6)/(D$6*F$6^2))^0.5*((A953/(G$3^2-A953^2)^0.5)/(A953/(F$3^2-A953^2)^0.5))</f>
        <v>6.3342482493709721E-7</v>
      </c>
      <c r="E953" s="15">
        <f t="shared" si="84"/>
        <v>19.975685279216297</v>
      </c>
      <c r="F953" s="9">
        <f>(B$3/F$6)*((A953/(((B$3/A$6)*(G$3^2-A953^2))+(D$6*D$3^2/C$6))^0.5)-(A953/(((B$3/A$6)*(F$3^2-A953^2))+(D$6*C$3^2/C$6))^0.5))</f>
        <v>-7.5224974927569709E-9</v>
      </c>
      <c r="G953" s="9">
        <f t="shared" si="85"/>
        <v>-0.23722948093158383</v>
      </c>
      <c r="H953" s="9">
        <f>F$6*((D$6)/(E$6*B$3*A$6))^0.5*(((G$3^2-A953^2)^0.5-(G$3^2-G$6^2)^0.5-(G$3*LN((G$6*(G$3+(G$3^2-A953^2)^0.5))/(A953*(G$3+(G$3^2-G$6^2)^0.5)))))-((F$3^2-A953^2)^0.5-(F$3^2-G$6^2)^0.5-(F$3*LN((G$6*(F$3+(F$3^2-A953^2)^0.5))/(A953*(F$3+(F$3^2-G$6^2)^0.5))))))</f>
        <v>-8951705.3924846426</v>
      </c>
      <c r="I953" s="15">
        <f t="shared" si="86"/>
        <v>-0.28385671589563172</v>
      </c>
      <c r="J953" s="9">
        <f>X$3*(((B$10-A953^2)^0.5-(B$10-H$6^2)^0.5-(B$10^0.5*LN((H$6/A953)*((B$10^0.5+(B$10-A953^2)^0.5)/(B$10^0.5+(B$10-A953^2)^0.5)))))-((A$10-A953^2)^0.5-(A$10-H$6^2)^0.5-(A$10^0.5*LN((H$6/A953)*((A$10^0.5+(A$10-A953^2)^0.5)/(A$10^0.5+(A$10-A953^2)^0.5))))))</f>
        <v>45440189.08310172</v>
      </c>
      <c r="K953" s="15">
        <f t="shared" si="87"/>
        <v>1.4408989435280859</v>
      </c>
      <c r="L953" s="9">
        <f>((X$3*((B$10-B$14^2)^0.5-(B$10-H$6^2)^0.5-(B$10^0.5*LN((H$6/B$14)*((B$10^0.5+(B$10-B$14^2)^0.5)/(B$10^0.5+(B$10-B$14^2)^0.5))))))+(F$6*((D$6)/(E$6*B$3*A$6))^0.5*((G$3^2-A953^2)^0.5-(G$3^2-B$14^2)^0.5-(G$3*LN((B$14*(G$3+(G$3^2-A953^2)^0.5))/(A953*(G$3+(G$3^2-B$14^2)^0.5)))))))-((X$3*((A$10-A$14^2)^0.5-(A$10-H$6^2)^0.5-(A$10^0.5*LN((H$6/A$14)*((A$10^0.5+(A$10-A$14^2)^0.5)/(A$10^0.5+(A$10-A$14^2)^0.5))))))+(F$6*((D$6)/(E$6*B$3*A$6))^0.5*((F$3^2-A953^2)^0.5-(F$3^2-A$14^2)^0.5-(F$3*LN((A$14*(F$3+(F$3^2-A953^2)^0.5))/(A953*(F$3+(F$3^2-A$14^2)^0.5)))))))</f>
        <v>33976361.101876259</v>
      </c>
      <c r="M953" s="15">
        <f t="shared" si="88"/>
        <v>1.0773833429057666</v>
      </c>
    </row>
    <row r="954" spans="1:13" x14ac:dyDescent="0.25">
      <c r="A954">
        <f t="shared" si="89"/>
        <v>936</v>
      </c>
      <c r="B954" s="15">
        <f>E$3+(((E$6*B$3)/(D$6*A$6))^0.5*((G$3^2-A954^2)^0.5-(F$3^2-A954^2)^0.5))</f>
        <v>0.42052794231621438</v>
      </c>
      <c r="C954" s="15">
        <f>(((B$3*(G$3^2-A954^2)/A$6)+(D$6*D$3^2/C$6))^0.5)-(((B$3*(F$3^2-A954^2)/A$6)+(D$6*C$3^2/C$6))^0.5)</f>
        <v>0.46285803939471037</v>
      </c>
      <c r="D954" s="15">
        <f>((E$6*B$3*A$6)/(D$6*F$6^2))^0.5*((A954/(G$3^2-A954^2)^0.5)/(A954/(F$3^2-A954^2)^0.5))</f>
        <v>6.3472488586427557E-7</v>
      </c>
      <c r="E954" s="15">
        <f t="shared" si="84"/>
        <v>20.016684000615793</v>
      </c>
      <c r="F954" s="9">
        <f>(B$3/F$6)*((A954/(((B$3/A$6)*(G$3^2-A954^2))+(D$6*D$3^2/C$6))^0.5)-(A954/(((B$3/A$6)*(F$3^2-A954^2))+(D$6*C$3^2/C$6))^0.5))</f>
        <v>-7.5318290022590875E-9</v>
      </c>
      <c r="G954" s="9">
        <f t="shared" si="85"/>
        <v>-0.23752375941524259</v>
      </c>
      <c r="H954" s="9">
        <f>F$6*((D$6)/(E$6*B$3*A$6))^0.5*(((G$3^2-A954^2)^0.5-(G$3^2-G$6^2)^0.5-(G$3*LN((G$6*(G$3+(G$3^2-A954^2)^0.5))/(A954*(G$3+(G$3^2-G$6^2)^0.5)))))-((F$3^2-A954^2)^0.5-(F$3^2-G$6^2)^0.5-(F$3*LN((G$6*(F$3+(F$3^2-A954^2)^0.5))/(A954*(F$3+(F$3^2-G$6^2)^0.5))))))</f>
        <v>-9028268.2649049517</v>
      </c>
      <c r="I954" s="15">
        <f t="shared" si="86"/>
        <v>-0.28628450865375926</v>
      </c>
      <c r="J954" s="9">
        <f>X$3*(((B$10-A954^2)^0.5-(B$10-H$6^2)^0.5-(B$10^0.5*LN((H$6/A954)*((B$10^0.5+(B$10-A954^2)^0.5)/(B$10^0.5+(B$10-A954^2)^0.5)))))-((A$10-A954^2)^0.5-(A$10-H$6^2)^0.5-(A$10^0.5*LN((H$6/A954)*((A$10^0.5+(A$10-A954^2)^0.5)/(A$10^0.5+(A$10-A954^2)^0.5))))))</f>
        <v>45451412.843702562</v>
      </c>
      <c r="K954" s="15">
        <f t="shared" si="87"/>
        <v>1.4412548466420143</v>
      </c>
      <c r="L954" s="9">
        <f>((X$3*((B$10-B$14^2)^0.5-(B$10-H$6^2)^0.5-(B$10^0.5*LN((H$6/B$14)*((B$10^0.5+(B$10-B$14^2)^0.5)/(B$10^0.5+(B$10-B$14^2)^0.5))))))+(F$6*((D$6)/(E$6*B$3*A$6))^0.5*((G$3^2-A954^2)^0.5-(G$3^2-B$14^2)^0.5-(G$3*LN((B$14*(G$3+(G$3^2-A954^2)^0.5))/(A954*(G$3+(G$3^2-B$14^2)^0.5)))))))-((X$3*((A$10-A$14^2)^0.5-(A$10-H$6^2)^0.5-(A$10^0.5*LN((H$6/A$14)*((A$10^0.5+(A$10-A$14^2)^0.5)/(A$10^0.5+(A$10-A$14^2)^0.5))))))+(F$6*((D$6)/(E$6*B$3*A$6))^0.5*((F$3^2-A954^2)^0.5-(F$3^2-A$14^2)^0.5-(F$3*LN((A$14*(F$3+(F$3^2-A954^2)^0.5))/(A954*(F$3+(F$3^2-A$14^2)^0.5)))))))</f>
        <v>33899798.229455948</v>
      </c>
      <c r="M954" s="15">
        <f t="shared" si="88"/>
        <v>1.0749555501476391</v>
      </c>
    </row>
    <row r="955" spans="1:13" x14ac:dyDescent="0.25">
      <c r="A955">
        <f t="shared" si="89"/>
        <v>937</v>
      </c>
      <c r="B955" s="15">
        <f>E$3+(((E$6*B$3)/(D$6*A$6))^0.5*((G$3^2-A955^2)^0.5-(F$3^2-A955^2)^0.5))</f>
        <v>0.41984050107627485</v>
      </c>
      <c r="C955" s="15">
        <f>(((B$3*(G$3^2-A955^2)/A$6)+(D$6*D$3^2/C$6))^0.5)-(((B$3*(F$3^2-A955^2)/A$6)+(D$6*C$3^2/C$6))^0.5)</f>
        <v>0.46288441713290496</v>
      </c>
      <c r="D955" s="15">
        <f>((E$6*B$3*A$6)/(D$6*F$6^2))^0.5*((A955/(G$3^2-A955^2)^0.5)/(A955/(F$3^2-A955^2)^0.5))</f>
        <v>6.3607469197276909E-7</v>
      </c>
      <c r="E955" s="15">
        <f t="shared" si="84"/>
        <v>20.059251486053245</v>
      </c>
      <c r="F955" s="9">
        <f>(B$3/F$6)*((A955/(((B$3/A$6)*(G$3^2-A955^2))+(D$6*D$3^2/C$6))^0.5)-(A955/(((B$3/A$6)*(F$3^2-A955^2))+(D$6*C$3^2/C$6))^0.5))</f>
        <v>-7.5411650030270252E-9</v>
      </c>
      <c r="G955" s="9">
        <f t="shared" si="85"/>
        <v>-0.23781817953546028</v>
      </c>
      <c r="H955" s="9">
        <f>F$6*((D$6)/(E$6*B$3*A$6))^0.5*(((G$3^2-A955^2)^0.5-(G$3^2-G$6^2)^0.5-(G$3*LN((G$6*(G$3+(G$3^2-A955^2)^0.5))/(A955*(G$3+(G$3^2-G$6^2)^0.5)))))-((F$3^2-A955^2)^0.5-(F$3^2-G$6^2)^0.5-(F$3*LN((G$6*(F$3+(F$3^2-A955^2)^0.5))/(A955*(F$3+(F$3^2-G$6^2)^0.5))))))</f>
        <v>-9105404.9116724804</v>
      </c>
      <c r="I955" s="15">
        <f t="shared" si="86"/>
        <v>-0.2887304956770827</v>
      </c>
      <c r="J955" s="9">
        <f>X$3*(((B$10-A955^2)^0.5-(B$10-H$6^2)^0.5-(B$10^0.5*LN((H$6/A955)*((B$10^0.5+(B$10-A955^2)^0.5)/(B$10^0.5+(B$10-A955^2)^0.5)))))-((A$10-A955^2)^0.5-(A$10-H$6^2)^0.5-(A$10^0.5*LN((H$6/A955)*((A$10^0.5+(A$10-A955^2)^0.5)/(A$10^0.5+(A$10-A955^2)^0.5))))))</f>
        <v>45462625.961670138</v>
      </c>
      <c r="K955" s="15">
        <f t="shared" si="87"/>
        <v>1.4416104122802555</v>
      </c>
      <c r="L955" s="9">
        <f>((X$3*((B$10-B$14^2)^0.5-(B$10-H$6^2)^0.5-(B$10^0.5*LN((H$6/B$14)*((B$10^0.5+(B$10-B$14^2)^0.5)/(B$10^0.5+(B$10-B$14^2)^0.5))))))+(F$6*((D$6)/(E$6*B$3*A$6))^0.5*((G$3^2-A955^2)^0.5-(G$3^2-B$14^2)^0.5-(G$3*LN((B$14*(G$3+(G$3^2-A955^2)^0.5))/(A955*(G$3+(G$3^2-B$14^2)^0.5)))))))-((X$3*((A$10-A$14^2)^0.5-(A$10-H$6^2)^0.5-(A$10^0.5*LN((H$6/A$14)*((A$10^0.5+(A$10-A$14^2)^0.5)/(A$10^0.5+(A$10-A$14^2)^0.5))))))+(F$6*((D$6)/(E$6*B$3*A$6))^0.5*((F$3^2-A955^2)^0.5-(F$3^2-A$14^2)^0.5-(F$3*LN((A$14*(F$3+(F$3^2-A955^2)^0.5))/(A955*(F$3+(F$3^2-A$14^2)^0.5)))))))</f>
        <v>33822661.582689285</v>
      </c>
      <c r="M955" s="15">
        <f t="shared" si="88"/>
        <v>1.0725095631243431</v>
      </c>
    </row>
    <row r="956" spans="1:13" x14ac:dyDescent="0.25">
      <c r="A956">
        <f t="shared" si="89"/>
        <v>938</v>
      </c>
      <c r="B956" s="15">
        <f>E$3+(((E$6*B$3)/(D$6*A$6))^0.5*((G$3^2-A956^2)^0.5-(F$3^2-A956^2)^0.5))</f>
        <v>0.41913404686852579</v>
      </c>
      <c r="C956" s="15">
        <f>(((B$3*(G$3^2-A956^2)/A$6)+(D$6*D$3^2/C$6))^0.5)-(((B$3*(F$3^2-A956^2)/A$6)+(D$6*C$3^2/C$6))^0.5)</f>
        <v>0.46291082755497115</v>
      </c>
      <c r="D956" s="15">
        <f>((E$6*B$3*A$6)/(D$6*F$6^2))^0.5*((A956/(G$3^2-A956^2)^0.5)/(A956/(F$3^2-A956^2)^0.5))</f>
        <v>6.3747716134638363E-7</v>
      </c>
      <c r="E956" s="15">
        <f t="shared" si="84"/>
        <v>20.103479760219553</v>
      </c>
      <c r="F956" s="9">
        <f>(B$3/F$6)*((A956/(((B$3/A$6)*(G$3^2-A956^2))+(D$6*D$3^2/C$6))^0.5)-(A956/(((B$3/A$6)*(F$3^2-A956^2))+(D$6*C$3^2/C$6))^0.5))</f>
        <v>-7.5505055019670707E-9</v>
      </c>
      <c r="G956" s="9">
        <f t="shared" si="85"/>
        <v>-0.23811274151003356</v>
      </c>
      <c r="H956" s="9">
        <f>F$6*((D$6)/(E$6*B$3*A$6))^0.5*(((G$3^2-A956^2)^0.5-(G$3^2-G$6^2)^0.5-(G$3*LN((G$6*(G$3+(G$3^2-A956^2)^0.5))/(A956*(G$3+(G$3^2-G$6^2)^0.5)))))-((F$3^2-A956^2)^0.5-(F$3^2-G$6^2)^0.5-(F$3*LN((G$6*(F$3+(F$3^2-A956^2)^0.5))/(A956*(F$3+(F$3^2-G$6^2)^0.5))))))</f>
        <v>-9183132.0572993718</v>
      </c>
      <c r="I956" s="15">
        <f t="shared" si="86"/>
        <v>-0.29119520729640319</v>
      </c>
      <c r="J956" s="9">
        <f>X$3*(((B$10-A956^2)^0.5-(B$10-H$6^2)^0.5-(B$10^0.5*LN((H$6/A956)*((B$10^0.5+(B$10-A956^2)^0.5)/(B$10^0.5+(B$10-A956^2)^0.5)))))-((A$10-A956^2)^0.5-(A$10-H$6^2)^0.5-(A$10^0.5*LN((H$6/A956)*((A$10^0.5+(A$10-A956^2)^0.5)/(A$10^0.5+(A$10-A956^2)^0.5))))))</f>
        <v>45473828.46159029</v>
      </c>
      <c r="K956" s="15">
        <f t="shared" si="87"/>
        <v>1.4419656412224218</v>
      </c>
      <c r="L956" s="9">
        <f>((X$3*((B$10-B$14^2)^0.5-(B$10-H$6^2)^0.5-(B$10^0.5*LN((H$6/B$14)*((B$10^0.5+(B$10-B$14^2)^0.5)/(B$10^0.5+(B$10-B$14^2)^0.5))))))+(F$6*((D$6)/(E$6*B$3*A$6))^0.5*((G$3^2-A956^2)^0.5-(G$3^2-B$14^2)^0.5-(G$3*LN((B$14*(G$3+(G$3^2-A956^2)^0.5))/(A956*(G$3+(G$3^2-B$14^2)^0.5)))))))-((X$3*((A$10-A$14^2)^0.5-(A$10-H$6^2)^0.5-(A$10^0.5*LN((H$6/A$14)*((A$10^0.5+(A$10-A$14^2)^0.5)/(A$10^0.5+(A$10-A$14^2)^0.5))))))+(F$6*((D$6)/(E$6*B$3*A$6))^0.5*((F$3^2-A956^2)^0.5-(F$3^2-A$14^2)^0.5-(F$3*LN((A$14*(F$3+(F$3^2-A956^2)^0.5))/(A956*(F$3+(F$3^2-A$14^2)^0.5)))))))</f>
        <v>33744934.437062263</v>
      </c>
      <c r="M956" s="15">
        <f t="shared" si="88"/>
        <v>1.0700448515050185</v>
      </c>
    </row>
    <row r="957" spans="1:13" x14ac:dyDescent="0.25">
      <c r="A957">
        <f t="shared" si="89"/>
        <v>939</v>
      </c>
      <c r="B957" s="15">
        <f>E$3+(((E$6*B$3)/(D$6*A$6))^0.5*((G$3^2-A957^2)^0.5-(F$3^2-A957^2)^0.5))</f>
        <v>0.41840769067013545</v>
      </c>
      <c r="C957" s="15">
        <f>(((B$3*(G$3^2-A957^2)/A$6)+(D$6*D$3^2/C$6))^0.5)-(((B$3*(F$3^2-A957^2)/A$6)+(D$6*C$3^2/C$6))^0.5)</f>
        <v>0.46293727067667589</v>
      </c>
      <c r="D957" s="15">
        <f>((E$6*B$3*A$6)/(D$6*F$6^2))^0.5*((A957/(G$3^2-A957^2)^0.5)/(A957/(F$3^2-A957^2)^0.5))</f>
        <v>6.3893544561511201E-7</v>
      </c>
      <c r="E957" s="15">
        <f t="shared" si="84"/>
        <v>20.149468212918173</v>
      </c>
      <c r="F957" s="9">
        <f>(B$3/F$6)*((A957/(((B$3/A$6)*(G$3^2-A957^2))+(D$6*D$3^2/C$6))^0.5)-(A957/(((B$3/A$6)*(F$3^2-A957^2))+(D$6*C$3^2/C$6))^0.5))</f>
        <v>-7.5598505059937158E-9</v>
      </c>
      <c r="G957" s="9">
        <f t="shared" si="85"/>
        <v>-0.23840744555701782</v>
      </c>
      <c r="H957" s="9">
        <f>F$6*((D$6)/(E$6*B$3*A$6))^0.5*(((G$3^2-A957^2)^0.5-(G$3^2-G$6^2)^0.5-(G$3*LN((G$6*(G$3+(G$3^2-A957^2)^0.5))/(A957*(G$3+(G$3^2-G$6^2)^0.5)))))-((F$3^2-A957^2)^0.5-(F$3^2-G$6^2)^0.5-(F$3*LN((G$6*(F$3+(F$3^2-A957^2)^0.5))/(A957*(F$3+(F$3^2-G$6^2)^0.5))))))</f>
        <v>-9261467.2033994887</v>
      </c>
      <c r="I957" s="15">
        <f t="shared" si="86"/>
        <v>-0.29367919848425572</v>
      </c>
      <c r="J957" s="9">
        <f>X$3*(((B$10-A957^2)^0.5-(B$10-H$6^2)^0.5-(B$10^0.5*LN((H$6/A957)*((B$10^0.5+(B$10-A957^2)^0.5)/(B$10^0.5+(B$10-A957^2)^0.5)))))-((A$10-A957^2)^0.5-(A$10-H$6^2)^0.5-(A$10^0.5*LN((H$6/A957)*((A$10^0.5+(A$10-A957^2)^0.5)/(A$10^0.5+(A$10-A957^2)^0.5))))))</f>
        <v>45485020.367981106</v>
      </c>
      <c r="K957" s="15">
        <f t="shared" si="87"/>
        <v>1.4423205342459762</v>
      </c>
      <c r="L957" s="9">
        <f>((X$3*((B$10-B$14^2)^0.5-(B$10-H$6^2)^0.5-(B$10^0.5*LN((H$6/B$14)*((B$10^0.5+(B$10-B$14^2)^0.5)/(B$10^0.5+(B$10-B$14^2)^0.5))))))+(F$6*((D$6)/(E$6*B$3*A$6))^0.5*((G$3^2-A957^2)^0.5-(G$3^2-B$14^2)^0.5-(G$3*LN((B$14*(G$3+(G$3^2-A957^2)^0.5))/(A957*(G$3+(G$3^2-B$14^2)^0.5)))))))-((X$3*((A$10-A$14^2)^0.5-(A$10-H$6^2)^0.5-(A$10^0.5*LN((H$6/A$14)*((A$10^0.5+(A$10-A$14^2)^0.5)/(A$10^0.5+(A$10-A$14^2)^0.5))))))+(F$6*((D$6)/(E$6*B$3*A$6))^0.5*((F$3^2-A957^2)^0.5-(F$3^2-A$14^2)^0.5-(F$3*LN((A$14*(F$3+(F$3^2-A957^2)^0.5))/(A957*(F$3+(F$3^2-A$14^2)^0.5)))))))</f>
        <v>33666599.290962219</v>
      </c>
      <c r="M957" s="15">
        <f t="shared" si="88"/>
        <v>1.0675608603171682</v>
      </c>
    </row>
    <row r="958" spans="1:13" x14ac:dyDescent="0.25">
      <c r="A958">
        <f t="shared" si="89"/>
        <v>940</v>
      </c>
      <c r="B958" s="15">
        <f>E$3+(((E$6*B$3)/(D$6*A$6))^0.5*((G$3^2-A958^2)^0.5-(F$3^2-A958^2)^0.5))</f>
        <v>0.41766048388908794</v>
      </c>
      <c r="C958" s="15">
        <f>(((B$3*(G$3^2-A958^2)/A$6)+(D$6*D$3^2/C$6))^0.5)-(((B$3*(F$3^2-A958^2)/A$6)+(D$6*C$3^2/C$6))^0.5)</f>
        <v>0.46296374651377903</v>
      </c>
      <c r="D958" s="15">
        <f>((E$6*B$3*A$6)/(D$6*F$6^2))^0.5*((A958/(G$3^2-A958^2)^0.5)/(A958/(F$3^2-A958^2)^0.5))</f>
        <v>6.4045295387133227E-7</v>
      </c>
      <c r="E958" s="15">
        <f t="shared" si="84"/>
        <v>20.197324353286334</v>
      </c>
      <c r="F958" s="9">
        <f>(B$3/F$6)*((A958/(((B$3/A$6)*(G$3^2-A958^2))+(D$6*D$3^2/C$6))^0.5)-(A958/(((B$3/A$6)*(F$3^2-A958^2))+(D$6*C$3^2/C$6))^0.5))</f>
        <v>-7.5692000220285318E-9</v>
      </c>
      <c r="G958" s="9">
        <f t="shared" si="85"/>
        <v>-0.2387022918946918</v>
      </c>
      <c r="H958" s="9">
        <f>F$6*((D$6)/(E$6*B$3*A$6))^0.5*(((G$3^2-A958^2)^0.5-(G$3^2-G$6^2)^0.5-(G$3*LN((G$6*(G$3+(G$3^2-A958^2)^0.5))/(A958*(G$3+(G$3^2-G$6^2)^0.5)))))-((F$3^2-A958^2)^0.5-(F$3^2-G$6^2)^0.5-(F$3*LN((G$6*(F$3+(F$3^2-A958^2)^0.5))/(A958*(F$3+(F$3^2-G$6^2)^0.5))))))</f>
        <v>-9340428.6804471742</v>
      </c>
      <c r="I958" s="15">
        <f t="shared" si="86"/>
        <v>-0.29618305049616866</v>
      </c>
      <c r="J958" s="9">
        <f>X$3*(((B$10-A958^2)^0.5-(B$10-H$6^2)^0.5-(B$10^0.5*LN((H$6/A958)*((B$10^0.5+(B$10-A958^2)^0.5)/(B$10^0.5+(B$10-A958^2)^0.5)))))-((A$10-A958^2)^0.5-(A$10-H$6^2)^0.5-(A$10^0.5*LN((H$6/A958)*((A$10^0.5+(A$10-A958^2)^0.5)/(A$10^0.5+(A$10-A958^2)^0.5))))))</f>
        <v>45496201.70527675</v>
      </c>
      <c r="K958" s="15">
        <f t="shared" si="87"/>
        <v>1.4426750921257214</v>
      </c>
      <c r="L958" s="9">
        <f>((X$3*((B$10-B$14^2)^0.5-(B$10-H$6^2)^0.5-(B$10^0.5*LN((H$6/B$14)*((B$10^0.5+(B$10-B$14^2)^0.5)/(B$10^0.5+(B$10-B$14^2)^0.5))))))+(F$6*((D$6)/(E$6*B$3*A$6))^0.5*((G$3^2-A958^2)^0.5-(G$3^2-B$14^2)^0.5-(G$3*LN((B$14*(G$3+(G$3^2-A958^2)^0.5))/(A958*(G$3+(G$3^2-B$14^2)^0.5)))))))-((X$3*((A$10-A$14^2)^0.5-(A$10-H$6^2)^0.5-(A$10^0.5*LN((H$6/A$14)*((A$10^0.5+(A$10-A$14^2)^0.5)/(A$10^0.5+(A$10-A$14^2)^0.5))))))+(F$6*((D$6)/(E$6*B$3*A$6))^0.5*((F$3^2-A958^2)^0.5-(F$3^2-A$14^2)^0.5-(F$3*LN((A$14*(F$3+(F$3^2-A958^2)^0.5))/(A958*(F$3+(F$3^2-A$14^2)^0.5)))))))</f>
        <v>33587637.813914299</v>
      </c>
      <c r="M958" s="15">
        <f t="shared" si="88"/>
        <v>1.065057008305248</v>
      </c>
    </row>
    <row r="959" spans="1:13" x14ac:dyDescent="0.25">
      <c r="A959">
        <f t="shared" si="89"/>
        <v>941</v>
      </c>
      <c r="B959" s="15">
        <f>E$3+(((E$6*B$3)/(D$6*A$6))^0.5*((G$3^2-A959^2)^0.5-(F$3^2-A959^2)^0.5))</f>
        <v>0.41689141310577754</v>
      </c>
      <c r="C959" s="15">
        <f>(((B$3*(G$3^2-A959^2)/A$6)+(D$6*D$3^2/C$6))^0.5)-(((B$3*(F$3^2-A959^2)/A$6)+(D$6*C$3^2/C$6))^0.5)</f>
        <v>0.46299025508209724</v>
      </c>
      <c r="D959" s="15">
        <f>((E$6*B$3*A$6)/(D$6*F$6^2))^0.5*((A959/(G$3^2-A959^2)^0.5)/(A959/(F$3^2-A959^2)^0.5))</f>
        <v>6.4203337959546619E-7</v>
      </c>
      <c r="E959" s="15">
        <f t="shared" si="84"/>
        <v>20.247164658922621</v>
      </c>
      <c r="F959" s="9">
        <f>(B$3/F$6)*((A959/(((B$3/A$6)*(G$3^2-A959^2))+(D$6*D$3^2/C$6))^0.5)-(A959/(((B$3/A$6)*(F$3^2-A959^2))+(D$6*C$3^2/C$6))^0.5))</f>
        <v>-7.5785540570017833E-9</v>
      </c>
      <c r="G959" s="9">
        <f t="shared" si="85"/>
        <v>-0.23899728074160823</v>
      </c>
      <c r="H959" s="9">
        <f>F$6*((D$6)/(E$6*B$3*A$6))^0.5*(((G$3^2-A959^2)^0.5-(G$3^2-G$6^2)^0.5-(G$3*LN((G$6*(G$3+(G$3^2-A959^2)^0.5))/(A959*(G$3+(G$3^2-G$6^2)^0.5)))))-((F$3^2-A959^2)^0.5-(F$3^2-G$6^2)^0.5-(F$3*LN((G$6*(F$3+(F$3^2-A959^2)^0.5))/(A959*(F$3+(F$3^2-G$6^2)^0.5))))))</f>
        <v>-9420035.7040578853</v>
      </c>
      <c r="I959" s="15">
        <f t="shared" si="86"/>
        <v>-0.29870737265531094</v>
      </c>
      <c r="J959" s="9">
        <f>X$3*(((B$10-A959^2)^0.5-(B$10-H$6^2)^0.5-(B$10^0.5*LN((H$6/A959)*((B$10^0.5+(B$10-A959^2)^0.5)/(B$10^0.5+(B$10-A959^2)^0.5)))))-((A$10-A959^2)^0.5-(A$10-H$6^2)^0.5-(A$10^0.5*LN((H$6/A959)*((A$10^0.5+(A$10-A959^2)^0.5)/(A$10^0.5+(A$10-A959^2)^0.5))))))</f>
        <v>45507372.49783653</v>
      </c>
      <c r="K959" s="15">
        <f t="shared" si="87"/>
        <v>1.4430293156340859</v>
      </c>
      <c r="L959" s="9">
        <f>((X$3*((B$10-B$14^2)^0.5-(B$10-H$6^2)^0.5-(B$10^0.5*LN((H$6/B$14)*((B$10^0.5+(B$10-B$14^2)^0.5)/(B$10^0.5+(B$10-B$14^2)^0.5))))))+(F$6*((D$6)/(E$6*B$3*A$6))^0.5*((G$3^2-A959^2)^0.5-(G$3^2-B$14^2)^0.5-(G$3*LN((B$14*(G$3+(G$3^2-A959^2)^0.5))/(A959*(G$3+(G$3^2-B$14^2)^0.5)))))))-((X$3*((A$10-A$14^2)^0.5-(A$10-H$6^2)^0.5-(A$10^0.5*LN((H$6/A$14)*((A$10^0.5+(A$10-A$14^2)^0.5)/(A$10^0.5+(A$10-A$14^2)^0.5))))))+(F$6*((D$6)/(E$6*B$3*A$6))^0.5*((F$3^2-A959^2)^0.5-(F$3^2-A$14^2)^0.5-(F$3*LN((A$14*(F$3+(F$3^2-A959^2)^0.5))/(A959*(F$3+(F$3^2-A$14^2)^0.5)))))))</f>
        <v>33508030.79030323</v>
      </c>
      <c r="M959" s="15">
        <f t="shared" si="88"/>
        <v>1.0625326861460944</v>
      </c>
    </row>
    <row r="960" spans="1:13" x14ac:dyDescent="0.25">
      <c r="A960">
        <f t="shared" si="89"/>
        <v>942</v>
      </c>
      <c r="B960" s="15">
        <f>E$3+(((E$6*B$3)/(D$6*A$6))^0.5*((G$3^2-A960^2)^0.5-(F$3^2-A960^2)^0.5))</f>
        <v>0.41609939423283981</v>
      </c>
      <c r="C960" s="15">
        <f>(((B$3*(G$3^2-A960^2)/A$6)+(D$6*D$3^2/C$6))^0.5)-(((B$3*(F$3^2-A960^2)/A$6)+(D$6*C$3^2/C$6))^0.5)</f>
        <v>0.46301679639746141</v>
      </c>
      <c r="D960" s="15">
        <f>((E$6*B$3*A$6)/(D$6*F$6^2))^0.5*((A960/(G$3^2-A960^2)^0.5)/(A960/(F$3^2-A960^2)^0.5))</f>
        <v>6.4368073104367615E-7</v>
      </c>
      <c r="E960" s="15">
        <f t="shared" si="84"/>
        <v>20.299115534193369</v>
      </c>
      <c r="F960" s="9">
        <f>(B$3/F$6)*((A960/(((B$3/A$6)*(G$3^2-A960^2))+(D$6*D$3^2/C$6))^0.5)-(A960/(((B$3/A$6)*(F$3^2-A960^2))+(D$6*C$3^2/C$6))^0.5))</f>
        <v>-7.5879126178514594E-9</v>
      </c>
      <c r="G960" s="9">
        <f t="shared" si="85"/>
        <v>-0.23929241231656362</v>
      </c>
      <c r="H960" s="9">
        <f>F$6*((D$6)/(E$6*B$3*A$6))^0.5*(((G$3^2-A960^2)^0.5-(G$3^2-G$6^2)^0.5-(G$3*LN((G$6*(G$3+(G$3^2-A960^2)^0.5))/(A960*(G$3+(G$3^2-G$6^2)^0.5)))))-((F$3^2-A960^2)^0.5-(F$3^2-G$6^2)^0.5-(F$3*LN((G$6*(F$3+(F$3^2-A960^2)^0.5))/(A960*(F$3+(F$3^2-G$6^2)^0.5))))))</f>
        <v>-9500308.4363086838</v>
      </c>
      <c r="I960" s="15">
        <f t="shared" si="86"/>
        <v>-0.30125280429695217</v>
      </c>
      <c r="J960" s="9">
        <f>X$3*(((B$10-A960^2)^0.5-(B$10-H$6^2)^0.5-(B$10^0.5*LN((H$6/A960)*((B$10^0.5+(B$10-A960^2)^0.5)/(B$10^0.5+(B$10-A960^2)^0.5)))))-((A$10-A960^2)^0.5-(A$10-H$6^2)^0.5-(A$10^0.5*LN((H$6/A960)*((A$10^0.5+(A$10-A960^2)^0.5)/(A$10^0.5+(A$10-A960^2)^0.5))))))</f>
        <v>45518532.769943953</v>
      </c>
      <c r="K960" s="15">
        <f t="shared" si="87"/>
        <v>1.4433832055410944</v>
      </c>
      <c r="L960" s="9">
        <f>((X$3*((B$10-B$14^2)^0.5-(B$10-H$6^2)^0.5-(B$10^0.5*LN((H$6/B$14)*((B$10^0.5+(B$10-B$14^2)^0.5)/(B$10^0.5+(B$10-B$14^2)^0.5))))))+(F$6*((D$6)/(E$6*B$3*A$6))^0.5*((G$3^2-A960^2)^0.5-(G$3^2-B$14^2)^0.5-(G$3*LN((B$14*(G$3+(G$3^2-A960^2)^0.5))/(A960*(G$3+(G$3^2-B$14^2)^0.5)))))))-((X$3*((A$10-A$14^2)^0.5-(A$10-H$6^2)^0.5-(A$10^0.5*LN((H$6/A$14)*((A$10^0.5+(A$10-A$14^2)^0.5)/(A$10^0.5+(A$10-A$14^2)^0.5))))))+(F$6*((D$6)/(E$6*B$3*A$6))^0.5*((F$3^2-A960^2)^0.5-(F$3^2-A$14^2)^0.5-(F$3*LN((A$14*(F$3+(F$3^2-A960^2)^0.5))/(A960*(F$3+(F$3^2-A$14^2)^0.5)))))))</f>
        <v>33427758.058053017</v>
      </c>
      <c r="M960" s="15">
        <f t="shared" si="88"/>
        <v>1.0599872545044715</v>
      </c>
    </row>
    <row r="961" spans="1:13" x14ac:dyDescent="0.25">
      <c r="A961">
        <f t="shared" si="89"/>
        <v>943</v>
      </c>
      <c r="B961" s="15">
        <f>E$3+(((E$6*B$3)/(D$6*A$6))^0.5*((G$3^2-A961^2)^0.5-(F$3^2-A961^2)^0.5))</f>
        <v>0.41528326601517085</v>
      </c>
      <c r="C961" s="15">
        <f>(((B$3*(G$3^2-A961^2)/A$6)+(D$6*D$3^2/C$6))^0.5)-(((B$3*(F$3^2-A961^2)/A$6)+(D$6*C$3^2/C$6))^0.5)</f>
        <v>0.46304337047571664</v>
      </c>
      <c r="D961" s="15">
        <f>((E$6*B$3*A$6)/(D$6*F$6^2))^0.5*((A961/(G$3^2-A961^2)^0.5)/(A961/(F$3^2-A961^2)^0.5))</f>
        <v>6.45399365629893E-7</v>
      </c>
      <c r="E961" s="15">
        <f t="shared" si="84"/>
        <v>20.353314394504306</v>
      </c>
      <c r="F961" s="9">
        <f>(B$3/F$6)*((A961/(((B$3/A$6)*(G$3^2-A961^2))+(D$6*D$3^2/C$6))^0.5)-(A961/(((B$3/A$6)*(F$3^2-A961^2))+(D$6*C$3^2/C$6))^0.5))</f>
        <v>-7.5972757115237545E-9</v>
      </c>
      <c r="G961" s="9">
        <f t="shared" si="85"/>
        <v>-0.23958768683861312</v>
      </c>
      <c r="H961" s="9">
        <f>F$6*((D$6)/(E$6*B$3*A$6))^0.5*(((G$3^2-A961^2)^0.5-(G$3^2-G$6^2)^0.5-(G$3*LN((G$6*(G$3+(G$3^2-A961^2)^0.5))/(A961*(G$3+(G$3^2-G$6^2)^0.5)))))-((F$3^2-A961^2)^0.5-(F$3^2-G$6^2)^0.5-(F$3*LN((G$6*(F$3+(F$3^2-A961^2)^0.5))/(A961*(F$3+(F$3^2-G$6^2)^0.5))))))</f>
        <v>-9581268.0526473373</v>
      </c>
      <c r="I961" s="15">
        <f t="shared" si="86"/>
        <v>-0.30382001689013627</v>
      </c>
      <c r="J961" s="9">
        <f>X$3*(((B$10-A961^2)^0.5-(B$10-H$6^2)^0.5-(B$10^0.5*LN((H$6/A961)*((B$10^0.5+(B$10-A961^2)^0.5)/(B$10^0.5+(B$10-A961^2)^0.5)))))-((A$10-A961^2)^0.5-(A$10-H$6^2)^0.5-(A$10^0.5*LN((H$6/A961)*((A$10^0.5+(A$10-A961^2)^0.5)/(A$10^0.5+(A$10-A961^2)^0.5))))))</f>
        <v>45529682.545809686</v>
      </c>
      <c r="K961" s="15">
        <f t="shared" si="87"/>
        <v>1.4437367626144624</v>
      </c>
      <c r="L961" s="9">
        <f>((X$3*((B$10-B$14^2)^0.5-(B$10-H$6^2)^0.5-(B$10^0.5*LN((H$6/B$14)*((B$10^0.5+(B$10-B$14^2)^0.5)/(B$10^0.5+(B$10-B$14^2)^0.5))))))+(F$6*((D$6)/(E$6*B$3*A$6))^0.5*((G$3^2-A961^2)^0.5-(G$3^2-B$14^2)^0.5-(G$3*LN((B$14*(G$3+(G$3^2-A961^2)^0.5))/(A961*(G$3+(G$3^2-B$14^2)^0.5)))))))-((X$3*((A$10-A$14^2)^0.5-(A$10-H$6^2)^0.5-(A$10^0.5*LN((H$6/A$14)*((A$10^0.5+(A$10-A$14^2)^0.5)/(A$10^0.5+(A$10-A$14^2)^0.5))))))+(F$6*((D$6)/(E$6*B$3*A$6))^0.5*((F$3^2-A961^2)^0.5-(F$3^2-A$14^2)^0.5-(F$3*LN((A$14*(F$3+(F$3^2-A961^2)^0.5))/(A961*(F$3+(F$3^2-A$14^2)^0.5)))))))</f>
        <v>33346798.441714287</v>
      </c>
      <c r="M961" s="15">
        <f t="shared" si="88"/>
        <v>1.0574200419112851</v>
      </c>
    </row>
    <row r="962" spans="1:13" x14ac:dyDescent="0.25">
      <c r="A962">
        <f t="shared" si="89"/>
        <v>944</v>
      </c>
      <c r="B962" s="15">
        <f>E$3+(((E$6*B$3)/(D$6*A$6))^0.5*((G$3^2-A962^2)^0.5-(F$3^2-A962^2)^0.5))</f>
        <v>0.41444178277967947</v>
      </c>
      <c r="C962" s="15">
        <f>(((B$3*(G$3^2-A962^2)/A$6)+(D$6*D$3^2/C$6))^0.5)-(((B$3*(F$3^2-A962^2)/A$6)+(D$6*C$3^2/C$6))^0.5)</f>
        <v>0.46306997733273647</v>
      </c>
      <c r="D962" s="15">
        <f>((E$6*B$3*A$6)/(D$6*F$6^2))^0.5*((A962/(G$3^2-A962^2)^0.5)/(A962/(F$3^2-A962^2)^0.5))</f>
        <v>6.471940289303818E-7</v>
      </c>
      <c r="E962" s="15">
        <f t="shared" si="84"/>
        <v>20.409910896348521</v>
      </c>
      <c r="F962" s="9">
        <f>(B$3/F$6)*((A962/(((B$3/A$6)*(G$3^2-A962^2))+(D$6*D$3^2/C$6))^0.5)-(A962/(((B$3/A$6)*(F$3^2-A962^2))+(D$6*C$3^2/C$6))^0.5))</f>
        <v>-7.6066433449721096E-9</v>
      </c>
      <c r="G962" s="9">
        <f t="shared" si="85"/>
        <v>-0.23988310452704045</v>
      </c>
      <c r="H962" s="9">
        <f>F$6*((D$6)/(E$6*B$3*A$6))^0.5*(((G$3^2-A962^2)^0.5-(G$3^2-G$6^2)^0.5-(G$3*LN((G$6*(G$3+(G$3^2-A962^2)^0.5))/(A962*(G$3+(G$3^2-G$6^2)^0.5)))))-((F$3^2-A962^2)^0.5-(F$3^2-G$6^2)^0.5-(F$3*LN((G$6*(F$3+(F$3^2-A962^2)^0.5))/(A962*(F$3+(F$3^2-G$6^2)^0.5))))))</f>
        <v>-9662936.8150328863</v>
      </c>
      <c r="I962" s="15">
        <f t="shared" si="86"/>
        <v>-0.30640971635695352</v>
      </c>
      <c r="J962" s="9">
        <f>X$3*(((B$10-A962^2)^0.5-(B$10-H$6^2)^0.5-(B$10^0.5*LN((H$6/A962)*((B$10^0.5+(B$10-A962^2)^0.5)/(B$10^0.5+(B$10-A962^2)^0.5)))))-((A$10-A962^2)^0.5-(A$10-H$6^2)^0.5-(A$10^0.5*LN((H$6/A962)*((A$10^0.5+(A$10-A962^2)^0.5)/(A$10^0.5+(A$10-A962^2)^0.5))))))</f>
        <v>45540821.849568561</v>
      </c>
      <c r="K962" s="15">
        <f t="shared" si="87"/>
        <v>1.4440899876195004</v>
      </c>
      <c r="L962" s="9">
        <f>((X$3*((B$10-B$14^2)^0.5-(B$10-H$6^2)^0.5-(B$10^0.5*LN((H$6/B$14)*((B$10^0.5+(B$10-B$14^2)^0.5)/(B$10^0.5+(B$10-B$14^2)^0.5))))))+(F$6*((D$6)/(E$6*B$3*A$6))^0.5*((G$3^2-A962^2)^0.5-(G$3^2-B$14^2)^0.5-(G$3*LN((B$14*(G$3+(G$3^2-A962^2)^0.5))/(A962*(G$3+(G$3^2-B$14^2)^0.5)))))))-((X$3*((A$10-A$14^2)^0.5-(A$10-H$6^2)^0.5-(A$10^0.5*LN((H$6/A$14)*((A$10^0.5+(A$10-A$14^2)^0.5)/(A$10^0.5+(A$10-A$14^2)^0.5))))))+(F$6*((D$6)/(E$6*B$3*A$6))^0.5*((F$3^2-A962^2)^0.5-(F$3^2-A$14^2)^0.5-(F$3*LN((A$14*(F$3+(F$3^2-A962^2)^0.5))/(A962*(F$3+(F$3^2-A$14^2)^0.5)))))))</f>
        <v>33265129.679327965</v>
      </c>
      <c r="M962" s="15">
        <f t="shared" si="88"/>
        <v>1.0548303424444434</v>
      </c>
    </row>
    <row r="963" spans="1:13" x14ac:dyDescent="0.25">
      <c r="A963">
        <f t="shared" si="89"/>
        <v>945</v>
      </c>
      <c r="B963" s="15">
        <f>E$3+(((E$6*B$3)/(D$6*A$6))^0.5*((G$3^2-A963^2)^0.5-(F$3^2-A963^2)^0.5))</f>
        <v>0.41357360632961737</v>
      </c>
      <c r="C963" s="15">
        <f>(((B$3*(G$3^2-A963^2)/A$6)+(D$6*D$3^2/C$6))^0.5)-(((B$3*(F$3^2-A963^2)/A$6)+(D$6*C$3^2/C$6))^0.5)</f>
        <v>0.46309661698443705</v>
      </c>
      <c r="D963" s="15">
        <f>((E$6*B$3*A$6)/(D$6*F$6^2))^0.5*((A963/(G$3^2-A963^2)^0.5)/(A963/(F$3^2-A963^2)^0.5))</f>
        <v>6.4906989905489243E-7</v>
      </c>
      <c r="E963" s="15">
        <f t="shared" si="84"/>
        <v>20.469068336595086</v>
      </c>
      <c r="F963" s="9">
        <f>(B$3/F$6)*((A963/(((B$3/A$6)*(G$3^2-A963^2))+(D$6*D$3^2/C$6))^0.5)-(A963/(((B$3/A$6)*(F$3^2-A963^2))+(D$6*C$3^2/C$6))^0.5))</f>
        <v>-7.6160155251592974E-9</v>
      </c>
      <c r="G963" s="9">
        <f t="shared" si="85"/>
        <v>-0.24017866560142359</v>
      </c>
      <c r="H963" s="9">
        <f>F$6*((D$6)/(E$6*B$3*A$6))^0.5*(((G$3^2-A963^2)^0.5-(G$3^2-G$6^2)^0.5-(G$3*LN((G$6*(G$3+(G$3^2-A963^2)^0.5))/(A963*(G$3+(G$3^2-G$6^2)^0.5)))))-((F$3^2-A963^2)^0.5-(F$3^2-G$6^2)^0.5-(F$3*LN((G$6*(F$3+(F$3^2-A963^2)^0.5))/(A963*(F$3+(F$3^2-G$6^2)^0.5))))))</f>
        <v>-9745338.1520451121</v>
      </c>
      <c r="I963" s="15">
        <f t="shared" si="86"/>
        <v>-0.3090226456127953</v>
      </c>
      <c r="J963" s="9">
        <f>X$3*(((B$10-A963^2)^0.5-(B$10-H$6^2)^0.5-(B$10^0.5*LN((H$6/A963)*((B$10^0.5+(B$10-A963^2)^0.5)/(B$10^0.5+(B$10-A963^2)^0.5)))))-((A$10-A963^2)^0.5-(A$10-H$6^2)^0.5-(A$10^0.5*LN((H$6/A963)*((A$10^0.5+(A$10-A963^2)^0.5)/(A$10^0.5+(A$10-A963^2)^0.5))))))</f>
        <v>45551950.705274522</v>
      </c>
      <c r="K963" s="15">
        <f t="shared" si="87"/>
        <v>1.4444428813189536</v>
      </c>
      <c r="L963" s="9">
        <f>((X$3*((B$10-B$14^2)^0.5-(B$10-H$6^2)^0.5-(B$10^0.5*LN((H$6/B$14)*((B$10^0.5+(B$10-B$14^2)^0.5)/(B$10^0.5+(B$10-B$14^2)^0.5))))))+(F$6*((D$6)/(E$6*B$3*A$6))^0.5*((G$3^2-A963^2)^0.5-(G$3^2-B$14^2)^0.5-(G$3*LN((B$14*(G$3+(G$3^2-A963^2)^0.5))/(A963*(G$3+(G$3^2-B$14^2)^0.5)))))))-((X$3*((A$10-A$14^2)^0.5-(A$10-H$6^2)^0.5-(A$10^0.5*LN((H$6/A$14)*((A$10^0.5+(A$10-A$14^2)^0.5)/(A$10^0.5+(A$10-A$14^2)^0.5))))))+(F$6*((D$6)/(E$6*B$3*A$6))^0.5*((F$3^2-A963^2)^0.5-(F$3^2-A$14^2)^0.5-(F$3*LN((A$14*(F$3+(F$3^2-A963^2)^0.5))/(A963*(F$3+(F$3^2-A$14^2)^0.5)))))))</f>
        <v>33182728.342316628</v>
      </c>
      <c r="M963" s="15">
        <f t="shared" si="88"/>
        <v>1.0522174131886297</v>
      </c>
    </row>
    <row r="964" spans="1:13" x14ac:dyDescent="0.25">
      <c r="A964">
        <f t="shared" si="89"/>
        <v>946</v>
      </c>
      <c r="B964" s="15">
        <f>E$3+(((E$6*B$3)/(D$6*A$6))^0.5*((G$3^2-A964^2)^0.5-(F$3^2-A964^2)^0.5))</f>
        <v>0.41267729686084931</v>
      </c>
      <c r="C964" s="15">
        <f>(((B$3*(G$3^2-A964^2)/A$6)+(D$6*D$3^2/C$6))^0.5)-(((B$3*(F$3^2-A964^2)/A$6)+(D$6*C$3^2/C$6))^0.5)</f>
        <v>0.46312328944672743</v>
      </c>
      <c r="D964" s="15">
        <f>((E$6*B$3*A$6)/(D$6*F$6^2))^0.5*((A964/(G$3^2-A964^2)^0.5)/(A964/(F$3^2-A964^2)^0.5))</f>
        <v>6.510326372689767E-7</v>
      </c>
      <c r="E964" s="15">
        <f t="shared" si="84"/>
        <v>20.530965248914448</v>
      </c>
      <c r="F964" s="9">
        <f>(B$3/F$6)*((A964/(((B$3/A$6)*(G$3^2-A964^2))+(D$6*D$3^2/C$6))^0.5)-(A964/(((B$3/A$6)*(F$3^2-A964^2))+(D$6*C$3^2/C$6))^0.5))</f>
        <v>-7.6253922590550094E-9</v>
      </c>
      <c r="G964" s="9">
        <f t="shared" si="85"/>
        <v>-0.24047437028155877</v>
      </c>
      <c r="H964" s="9">
        <f>F$6*((D$6)/(E$6*B$3*A$6))^0.5*(((G$3^2-A964^2)^0.5-(G$3^2-G$6^2)^0.5-(G$3*LN((G$6*(G$3+(G$3^2-A964^2)^0.5))/(A964*(G$3+(G$3^2-G$6^2)^0.5)))))-((F$3^2-A964^2)^0.5-(F$3^2-G$6^2)^0.5-(F$3*LN((G$6*(F$3+(F$3^2-A964^2)^0.5))/(A964*(F$3+(F$3^2-G$6^2)^0.5))))))</f>
        <v>-9828496.7467717677</v>
      </c>
      <c r="I964" s="15">
        <f t="shared" si="86"/>
        <v>-0.31165958735323973</v>
      </c>
      <c r="J964" s="9">
        <f>X$3*(((B$10-A964^2)^0.5-(B$10-H$6^2)^0.5-(B$10^0.5*LN((H$6/A964)*((B$10^0.5+(B$10-A964^2)^0.5)/(B$10^0.5+(B$10-A964^2)^0.5)))))-((A$10-A964^2)^0.5-(A$10-H$6^2)^0.5-(A$10^0.5*LN((H$6/A964)*((A$10^0.5+(A$10-A964^2)^0.5)/(A$10^0.5+(A$10-A964^2)^0.5))))))</f>
        <v>45563069.136911735</v>
      </c>
      <c r="K964" s="15">
        <f t="shared" si="87"/>
        <v>1.4447954444733553</v>
      </c>
      <c r="L964" s="9">
        <f>((X$3*((B$10-B$14^2)^0.5-(B$10-H$6^2)^0.5-(B$10^0.5*LN((H$6/B$14)*((B$10^0.5+(B$10-B$14^2)^0.5)/(B$10^0.5+(B$10-B$14^2)^0.5))))))+(F$6*((D$6)/(E$6*B$3*A$6))^0.5*((G$3^2-A964^2)^0.5-(G$3^2-B$14^2)^0.5-(G$3*LN((B$14*(G$3+(G$3^2-A964^2)^0.5))/(A964*(G$3+(G$3^2-B$14^2)^0.5)))))))-((X$3*((A$10-A$14^2)^0.5-(A$10-H$6^2)^0.5-(A$10^0.5*LN((H$6/A$14)*((A$10^0.5+(A$10-A$14^2)^0.5)/(A$10^0.5+(A$10-A$14^2)^0.5))))))+(F$6*((D$6)/(E$6*B$3*A$6))^0.5*((F$3^2-A964^2)^0.5-(F$3^2-A$14^2)^0.5-(F$3*LN((A$14*(F$3+(F$3^2-A964^2)^0.5))/(A964*(F$3+(F$3^2-A$14^2)^0.5)))))))</f>
        <v>33099569.747589111</v>
      </c>
      <c r="M964" s="15">
        <f t="shared" si="88"/>
        <v>1.049580471448158</v>
      </c>
    </row>
    <row r="965" spans="1:13" x14ac:dyDescent="0.25">
      <c r="A965">
        <f t="shared" si="89"/>
        <v>947</v>
      </c>
      <c r="B965" s="15">
        <f>E$3+(((E$6*B$3)/(D$6*A$6))^0.5*((G$3^2-A965^2)^0.5-(F$3^2-A965^2)^0.5))</f>
        <v>0.41175130275654992</v>
      </c>
      <c r="C965" s="15">
        <f>(((B$3*(G$3^2-A965^2)/A$6)+(D$6*D$3^2/C$6))^0.5)-(((B$3*(F$3^2-A965^2)/A$6)+(D$6*C$3^2/C$6))^0.5)</f>
        <v>0.46314999473556639</v>
      </c>
      <c r="D965" s="15">
        <f>((E$6*B$3*A$6)/(D$6*F$6^2))^0.5*((A965/(G$3^2-A965^2)^0.5)/(A965/(F$3^2-A965^2)^0.5))</f>
        <v>6.5308844592324215E-7</v>
      </c>
      <c r="E965" s="15">
        <f t="shared" si="84"/>
        <v>20.595797230635366</v>
      </c>
      <c r="F965" s="9">
        <f>(B$3/F$6)*((A965/(((B$3/A$6)*(G$3^2-A965^2))+(D$6*D$3^2/C$6))^0.5)-(A965/(((B$3/A$6)*(F$3^2-A965^2))+(D$6*C$3^2/C$6))^0.5))</f>
        <v>-7.6347735536371495E-9</v>
      </c>
      <c r="G965" s="9">
        <f t="shared" si="85"/>
        <v>-0.24077021878750116</v>
      </c>
      <c r="H965" s="9">
        <f>F$6*((D$6)/(E$6*B$3*A$6))^0.5*(((G$3^2-A965^2)^0.5-(G$3^2-G$6^2)^0.5-(G$3*LN((G$6*(G$3+(G$3^2-A965^2)^0.5))/(A965*(G$3+(G$3^2-G$6^2)^0.5)))))-((F$3^2-A965^2)^0.5-(F$3^2-G$6^2)^0.5-(F$3*LN((G$6*(F$3+(F$3^2-A965^2)^0.5))/(A965*(F$3+(F$3^2-G$6^2)^0.5))))))</f>
        <v>-9912438.6334606074</v>
      </c>
      <c r="I965" s="15">
        <f t="shared" si="86"/>
        <v>-0.31432136711886755</v>
      </c>
      <c r="J965" s="9">
        <f>X$3*(((B$10-A965^2)^0.5-(B$10-H$6^2)^0.5-(B$10^0.5*LN((H$6/A965)*((B$10^0.5+(B$10-A965^2)^0.5)/(B$10^0.5+(B$10-A965^2)^0.5)))))-((A$10-A965^2)^0.5-(A$10-H$6^2)^0.5-(A$10^0.5*LN((H$6/A965)*((A$10^0.5+(A$10-A965^2)^0.5)/(A$10^0.5+(A$10-A965^2)^0.5))))))</f>
        <v>45574177.168391548</v>
      </c>
      <c r="K965" s="15">
        <f t="shared" si="87"/>
        <v>1.4451476778409293</v>
      </c>
      <c r="L965" s="9">
        <f>((X$3*((B$10-B$14^2)^0.5-(B$10-H$6^2)^0.5-(B$10^0.5*LN((H$6/B$14)*((B$10^0.5+(B$10-B$14^2)^0.5)/(B$10^0.5+(B$10-B$14^2)^0.5))))))+(F$6*((D$6)/(E$6*B$3*A$6))^0.5*((G$3^2-A965^2)^0.5-(G$3^2-B$14^2)^0.5-(G$3*LN((B$14*(G$3+(G$3^2-A965^2)^0.5))/(A965*(G$3+(G$3^2-B$14^2)^0.5)))))))-((X$3*((A$10-A$14^2)^0.5-(A$10-H$6^2)^0.5-(A$10^0.5*LN((H$6/A$14)*((A$10^0.5+(A$10-A$14^2)^0.5)/(A$10^0.5+(A$10-A$14^2)^0.5))))))+(F$6*((D$6)/(E$6*B$3*A$6))^0.5*((F$3^2-A965^2)^0.5-(F$3^2-A$14^2)^0.5-(F$3*LN((A$14*(F$3+(F$3^2-A965^2)^0.5))/(A965*(F$3+(F$3^2-A$14^2)^0.5)))))))</f>
        <v>33015627.860900879</v>
      </c>
      <c r="M965" s="15">
        <f t="shared" si="88"/>
        <v>1.0469186916825495</v>
      </c>
    </row>
    <row r="966" spans="1:13" x14ac:dyDescent="0.25">
      <c r="A966">
        <f t="shared" si="89"/>
        <v>948</v>
      </c>
      <c r="B966" s="15">
        <f>E$3+(((E$6*B$3)/(D$6*A$6))^0.5*((G$3^2-A966^2)^0.5-(F$3^2-A966^2)^0.5))</f>
        <v>0.4107939490918005</v>
      </c>
      <c r="C966" s="15">
        <f>(((B$3*(G$3^2-A966^2)/A$6)+(D$6*D$3^2/C$6))^0.5)-(((B$3*(F$3^2-A966^2)/A$6)+(D$6*C$3^2/C$6))^0.5)</f>
        <v>0.46317673286692695</v>
      </c>
      <c r="D966" s="15">
        <f>((E$6*B$3*A$6)/(D$6*F$6^2))^0.5*((A966/(G$3^2-A966^2)^0.5)/(A966/(F$3^2-A966^2)^0.5))</f>
        <v>6.5524413495481302E-7</v>
      </c>
      <c r="E966" s="15">
        <f t="shared" si="84"/>
        <v>20.663779039934983</v>
      </c>
      <c r="F966" s="9">
        <f>(B$3/F$6)*((A966/(((B$3/A$6)*(G$3^2-A966^2))+(D$6*D$3^2/C$6))^0.5)-(A966/(((B$3/A$6)*(F$3^2-A966^2))+(D$6*C$3^2/C$6))^0.5))</f>
        <v>-7.6441594158924673E-9</v>
      </c>
      <c r="G966" s="9">
        <f t="shared" si="85"/>
        <v>-0.24106621133958486</v>
      </c>
      <c r="H966" s="9">
        <f>F$6*((D$6)/(E$6*B$3*A$6))^0.5*(((G$3^2-A966^2)^0.5-(G$3^2-G$6^2)^0.5-(G$3*LN((G$6*(G$3+(G$3^2-A966^2)^0.5))/(A966*(G$3+(G$3^2-G$6^2)^0.5)))))-((F$3^2-A966^2)^0.5-(F$3^2-G$6^2)^0.5-(F$3*LN((G$6*(F$3+(F$3^2-A966^2)^0.5))/(A966*(F$3+(F$3^2-G$6^2)^0.5))))))</f>
        <v>-9997191.3039940577</v>
      </c>
      <c r="I966" s="15">
        <f t="shared" si="86"/>
        <v>-0.31700885667155182</v>
      </c>
      <c r="J966" s="9">
        <f>X$3*(((B$10-A966^2)^0.5-(B$10-H$6^2)^0.5-(B$10^0.5*LN((H$6/A966)*((B$10^0.5+(B$10-A966^2)^0.5)/(B$10^0.5+(B$10-A966^2)^0.5)))))-((A$10-A966^2)^0.5-(A$10-H$6^2)^0.5-(A$10^0.5*LN((H$6/A966)*((A$10^0.5+(A$10-A966^2)^0.5)/(A$10^0.5+(A$10-A966^2)^0.5))))))</f>
        <v>45585274.823547453</v>
      </c>
      <c r="K966" s="15">
        <f t="shared" si="87"/>
        <v>1.4454995821774306</v>
      </c>
      <c r="L966" s="9">
        <f>((X$3*((B$10-B$14^2)^0.5-(B$10-H$6^2)^0.5-(B$10^0.5*LN((H$6/B$14)*((B$10^0.5+(B$10-B$14^2)^0.5)/(B$10^0.5+(B$10-B$14^2)^0.5))))))+(F$6*((D$6)/(E$6*B$3*A$6))^0.5*((G$3^2-A966^2)^0.5-(G$3^2-B$14^2)^0.5-(G$3*LN((B$14*(G$3+(G$3^2-A966^2)^0.5))/(A966*(G$3+(G$3^2-B$14^2)^0.5)))))))-((X$3*((A$10-A$14^2)^0.5-(A$10-H$6^2)^0.5-(A$10^0.5*LN((H$6/A$14)*((A$10^0.5+(A$10-A$14^2)^0.5)/(A$10^0.5+(A$10-A$14^2)^0.5))))))+(F$6*((D$6)/(E$6*B$3*A$6))^0.5*((F$3^2-A966^2)^0.5-(F$3^2-A$14^2)^0.5-(F$3*LN((A$14*(F$3+(F$3^2-A966^2)^0.5))/(A966*(F$3+(F$3^2-A$14^2)^0.5)))))))</f>
        <v>32930875.190367699</v>
      </c>
      <c r="M966" s="15">
        <f t="shared" si="88"/>
        <v>1.0442312021298739</v>
      </c>
    </row>
    <row r="967" spans="1:13" x14ac:dyDescent="0.25">
      <c r="A967">
        <f t="shared" si="89"/>
        <v>949</v>
      </c>
      <c r="B967" s="15">
        <f>E$3+(((E$6*B$3)/(D$6*A$6))^0.5*((G$3^2-A967^2)^0.5-(F$3^2-A967^2)^0.5))</f>
        <v>0.40980342464944403</v>
      </c>
      <c r="C967" s="15">
        <f>(((B$3*(G$3^2-A967^2)/A$6)+(D$6*D$3^2/C$6))^0.5)-(((B$3*(F$3^2-A967^2)/A$6)+(D$6*C$3^2/C$6))^0.5)</f>
        <v>0.46320350385681763</v>
      </c>
      <c r="D967" s="15">
        <f>((E$6*B$3*A$6)/(D$6*F$6^2))^0.5*((A967/(G$3^2-A967^2)^0.5)/(A967/(F$3^2-A967^2)^0.5))</f>
        <v>6.5750719848389003E-7</v>
      </c>
      <c r="E967" s="15">
        <f t="shared" si="84"/>
        <v>20.735147011387955</v>
      </c>
      <c r="F967" s="9">
        <f>(B$3/F$6)*((A967/(((B$3/A$6)*(G$3^2-A967^2))+(D$6*D$3^2/C$6))^0.5)-(A967/(((B$3/A$6)*(F$3^2-A967^2))+(D$6*C$3^2/C$6))^0.5))</f>
        <v>-7.6535498528146357E-9</v>
      </c>
      <c r="G967" s="9">
        <f t="shared" si="85"/>
        <v>-0.24136234815836233</v>
      </c>
      <c r="H967" s="9">
        <f>F$6*((D$6)/(E$6*B$3*A$6))^0.5*(((G$3^2-A967^2)^0.5-(G$3^2-G$6^2)^0.5-(G$3*LN((G$6*(G$3+(G$3^2-A967^2)^0.5))/(A967*(G$3+(G$3^2-G$6^2)^0.5)))))-((F$3^2-A967^2)^0.5-(F$3^2-G$6^2)^0.5-(F$3*LN((G$6*(F$3+(F$3^2-A967^2)^0.5))/(A967*(F$3+(F$3^2-G$6^2)^0.5))))))</f>
        <v>-10082783.825478096</v>
      </c>
      <c r="I967" s="15">
        <f t="shared" si="86"/>
        <v>-0.31972297772317654</v>
      </c>
      <c r="J967" s="9">
        <f>X$3*(((B$10-A967^2)^0.5-(B$10-H$6^2)^0.5-(B$10^0.5*LN((H$6/A967)*((B$10^0.5+(B$10-A967^2)^0.5)/(B$10^0.5+(B$10-A967^2)^0.5)))))-((A$10-A967^2)^0.5-(A$10-H$6^2)^0.5-(A$10^0.5*LN((H$6/A967)*((A$10^0.5+(A$10-A967^2)^0.5)/(A$10^0.5+(A$10-A967^2)^0.5))))))</f>
        <v>45596362.126142159</v>
      </c>
      <c r="K967" s="15">
        <f t="shared" si="87"/>
        <v>1.4458511582363698</v>
      </c>
      <c r="L967" s="9">
        <f>((X$3*((B$10-B$14^2)^0.5-(B$10-H$6^2)^0.5-(B$10^0.5*LN((H$6/B$14)*((B$10^0.5+(B$10-B$14^2)^0.5)/(B$10^0.5+(B$10-B$14^2)^0.5))))))+(F$6*((D$6)/(E$6*B$3*A$6))^0.5*((G$3^2-A967^2)^0.5-(G$3^2-B$14^2)^0.5-(G$3*LN((B$14*(G$3+(G$3^2-A967^2)^0.5))/(A967*(G$3+(G$3^2-B$14^2)^0.5)))))))-((X$3*((A$10-A$14^2)^0.5-(A$10-H$6^2)^0.5-(A$10^0.5*LN((H$6/A$14)*((A$10^0.5+(A$10-A$14^2)^0.5)/(A$10^0.5+(A$10-A$14^2)^0.5))))))+(F$6*((D$6)/(E$6*B$3*A$6))^0.5*((F$3^2-A967^2)^0.5-(F$3^2-A$14^2)^0.5-(F$3*LN((A$14*(F$3+(F$3^2-A967^2)^0.5))/(A967*(F$3+(F$3^2-A$14^2)^0.5)))))))</f>
        <v>32845282.66888237</v>
      </c>
      <c r="M967" s="15">
        <f t="shared" si="88"/>
        <v>1.0415170810782082</v>
      </c>
    </row>
    <row r="968" spans="1:13" x14ac:dyDescent="0.25">
      <c r="A968">
        <f t="shared" si="89"/>
        <v>950</v>
      </c>
      <c r="B968" s="15">
        <f>E$3+(((E$6*B$3)/(D$6*A$6))^0.5*((G$3^2-A968^2)^0.5-(F$3^2-A968^2)^0.5))</f>
        <v>0.40877776721216103</v>
      </c>
      <c r="C968" s="15">
        <f>(((B$3*(G$3^2-A968^2)/A$6)+(D$6*D$3^2/C$6))^0.5)-(((B$3*(F$3^2-A968^2)/A$6)+(D$6*C$3^2/C$6))^0.5)</f>
        <v>0.46323030772123985</v>
      </c>
      <c r="D968" s="15">
        <f>((E$6*B$3*A$6)/(D$6*F$6^2))^0.5*((A968/(G$3^2-A968^2)^0.5)/(A968/(F$3^2-A968^2)^0.5))</f>
        <v>6.5988590334665144E-7</v>
      </c>
      <c r="E968" s="15">
        <f t="shared" si="84"/>
        <v>20.810161847940002</v>
      </c>
      <c r="F968" s="9">
        <f>(B$3/F$6)*((A968/(((B$3/A$6)*(G$3^2-A968^2))+(D$6*D$3^2/C$6))^0.5)-(A968/(((B$3/A$6)*(F$3^2-A968^2))+(D$6*C$3^2/C$6))^0.5))</f>
        <v>-7.6629448714065032E-9</v>
      </c>
      <c r="G968" s="9">
        <f t="shared" si="85"/>
        <v>-0.24165862946467545</v>
      </c>
      <c r="H968" s="9">
        <f>F$6*((D$6)/(E$6*B$3*A$6))^0.5*(((G$3^2-A968^2)^0.5-(G$3^2-G$6^2)^0.5-(G$3*LN((G$6*(G$3+(G$3^2-A968^2)^0.5))/(A968*(G$3+(G$3^2-G$6^2)^0.5)))))-((F$3^2-A968^2)^0.5-(F$3^2-G$6^2)^0.5-(F$3*LN((G$6*(F$3+(F$3^2-A968^2)^0.5))/(A968*(F$3+(F$3^2-G$6^2)^0.5))))))</f>
        <v>-10169246.970382567</v>
      </c>
      <c r="I968" s="15">
        <f t="shared" si="86"/>
        <v>-0.32246470606235944</v>
      </c>
      <c r="J968" s="9">
        <f>X$3*(((B$10-A968^2)^0.5-(B$10-H$6^2)^0.5-(B$10^0.5*LN((H$6/A968)*((B$10^0.5+(B$10-A968^2)^0.5)/(B$10^0.5+(B$10-A968^2)^0.5)))))-((A$10-A968^2)^0.5-(A$10-H$6^2)^0.5-(A$10^0.5*LN((H$6/A968)*((A$10^0.5+(A$10-A968^2)^0.5)/(A$10^0.5+(A$10-A968^2)^0.5))))))</f>
        <v>45607439.099862531</v>
      </c>
      <c r="K968" s="15">
        <f t="shared" si="87"/>
        <v>1.4462024067688524</v>
      </c>
      <c r="L968" s="9">
        <f>((X$3*((B$10-B$14^2)^0.5-(B$10-H$6^2)^0.5-(B$10^0.5*LN((H$6/B$14)*((B$10^0.5+(B$10-B$14^2)^0.5)/(B$10^0.5+(B$10-B$14^2)^0.5))))))+(F$6*((D$6)/(E$6*B$3*A$6))^0.5*((G$3^2-A968^2)^0.5-(G$3^2-B$14^2)^0.5-(G$3*LN((B$14*(G$3+(G$3^2-A968^2)^0.5))/(A968*(G$3+(G$3^2-B$14^2)^0.5)))))))-((X$3*((A$10-A$14^2)^0.5-(A$10-H$6^2)^0.5-(A$10^0.5*LN((H$6/A$14)*((A$10^0.5+(A$10-A$14^2)^0.5)/(A$10^0.5+(A$10-A$14^2)^0.5))))))+(F$6*((D$6)/(E$6*B$3*A$6))^0.5*((F$3^2-A968^2)^0.5-(F$3^2-A$14^2)^0.5-(F$3*LN((A$14*(F$3+(F$3^2-A968^2)^0.5))/(A968*(F$3+(F$3^2-A$14^2)^0.5)))))))</f>
        <v>32758819.523979187</v>
      </c>
      <c r="M968" s="15">
        <f t="shared" si="88"/>
        <v>1.038775352739066</v>
      </c>
    </row>
    <row r="969" spans="1:13" x14ac:dyDescent="0.25">
      <c r="A969">
        <f t="shared" si="89"/>
        <v>951</v>
      </c>
      <c r="B969" s="15">
        <f>E$3+(((E$6*B$3)/(D$6*A$6))^0.5*((G$3^2-A969^2)^0.5-(F$3^2-A969^2)^0.5))</f>
        <v>0.4077148468515302</v>
      </c>
      <c r="C969" s="15">
        <f>(((B$3*(G$3^2-A969^2)/A$6)+(D$6*D$3^2/C$6))^0.5)-(((B$3*(F$3^2-A969^2)/A$6)+(D$6*C$3^2/C$6))^0.5)</f>
        <v>0.46325714447626609</v>
      </c>
      <c r="D969" s="15">
        <f>((E$6*B$3*A$6)/(D$6*F$6^2))^0.5*((A969/(G$3^2-A969^2)^0.5)/(A969/(F$3^2-A969^2)^0.5))</f>
        <v>6.6238939180123012E-7</v>
      </c>
      <c r="E969" s="15">
        <f t="shared" si="84"/>
        <v>20.889111859843595</v>
      </c>
      <c r="F969" s="9">
        <f>(B$3/F$6)*((A969/(((B$3/A$6)*(G$3^2-A969^2))+(D$6*D$3^2/C$6))^0.5)-(A969/(((B$3/A$6)*(F$3^2-A969^2))+(D$6*C$3^2/C$6))^0.5))</f>
        <v>-7.672344478678316E-9</v>
      </c>
      <c r="G969" s="9">
        <f t="shared" si="85"/>
        <v>-0.24195505547959939</v>
      </c>
      <c r="H969" s="9">
        <f>F$6*((D$6)/(E$6*B$3*A$6))^0.5*(((G$3^2-A969^2)^0.5-(G$3^2-G$6^2)^0.5-(G$3*LN((G$6*(G$3+(G$3^2-A969^2)^0.5))/(A969*(G$3+(G$3^2-G$6^2)^0.5)))))-((F$3^2-A969^2)^0.5-(F$3^2-G$6^2)^0.5-(F$3*LN((G$6*(F$3+(F$3^2-A969^2)^0.5))/(A969*(F$3+(F$3^2-G$6^2)^0.5))))))</f>
        <v>-10256613.360930927</v>
      </c>
      <c r="I969" s="15">
        <f t="shared" si="86"/>
        <v>-0.32523507613302027</v>
      </c>
      <c r="J969" s="9">
        <f>X$3*(((B$10-A969^2)^0.5-(B$10-H$6^2)^0.5-(B$10^0.5*LN((H$6/A969)*((B$10^0.5+(B$10-A969^2)^0.5)/(B$10^0.5+(B$10-A969^2)^0.5)))))-((A$10-A969^2)^0.5-(A$10-H$6^2)^0.5-(A$10^0.5*LN((H$6/A969)*((A$10^0.5+(A$10-A969^2)^0.5)/(A$10^0.5+(A$10-A969^2)^0.5))))))</f>
        <v>45618505.768324643</v>
      </c>
      <c r="K969" s="15">
        <f t="shared" si="87"/>
        <v>1.4465533285237393</v>
      </c>
      <c r="L969" s="9">
        <f>((X$3*((B$10-B$14^2)^0.5-(B$10-H$6^2)^0.5-(B$10^0.5*LN((H$6/B$14)*((B$10^0.5+(B$10-B$14^2)^0.5)/(B$10^0.5+(B$10-B$14^2)^0.5))))))+(F$6*((D$6)/(E$6*B$3*A$6))^0.5*((G$3^2-A969^2)^0.5-(G$3^2-B$14^2)^0.5-(G$3*LN((B$14*(G$3+(G$3^2-A969^2)^0.5))/(A969*(G$3+(G$3^2-B$14^2)^0.5)))))))-((X$3*((A$10-A$14^2)^0.5-(A$10-H$6^2)^0.5-(A$10^0.5*LN((H$6/A$14)*((A$10^0.5+(A$10-A$14^2)^0.5)/(A$10^0.5+(A$10-A$14^2)^0.5))))))+(F$6*((D$6)/(E$6*B$3*A$6))^0.5*((F$3^2-A969^2)^0.5-(F$3^2-A$14^2)^0.5-(F$3*LN((A$14*(F$3+(F$3^2-A969^2)^0.5))/(A969*(F$3+(F$3^2-A$14^2)^0.5)))))))</f>
        <v>32671453.133430481</v>
      </c>
      <c r="M969" s="15">
        <f t="shared" si="88"/>
        <v>1.0360049826683941</v>
      </c>
    </row>
    <row r="970" spans="1:13" x14ac:dyDescent="0.25">
      <c r="A970">
        <f t="shared" si="89"/>
        <v>952</v>
      </c>
      <c r="B970" s="15">
        <f>E$3+(((E$6*B$3)/(D$6*A$6))^0.5*((G$3^2-A970^2)^0.5-(F$3^2-A970^2)^0.5))</f>
        <v>0.4066123468809002</v>
      </c>
      <c r="C970" s="15">
        <f>(((B$3*(G$3^2-A970^2)/A$6)+(D$6*D$3^2/C$6))^0.5)-(((B$3*(F$3^2-A970^2)/A$6)+(D$6*C$3^2/C$6))^0.5)</f>
        <v>0.46328401413796172</v>
      </c>
      <c r="D970" s="15">
        <f>((E$6*B$3*A$6)/(D$6*F$6^2))^0.5*((A970/(G$3^2-A970^2)^0.5)/(A970/(F$3^2-A970^2)^0.5))</f>
        <v>6.6502780113754156E-7</v>
      </c>
      <c r="E970" s="15">
        <f t="shared" si="84"/>
        <v>20.972316736673509</v>
      </c>
      <c r="F970" s="9">
        <f>(B$3/F$6)*((A970/(((B$3/A$6)*(G$3^2-A970^2))+(D$6*D$3^2/C$6))^0.5)-(A970/(((B$3/A$6)*(F$3^2-A970^2))+(D$6*C$3^2/C$6))^0.5))</f>
        <v>-7.6817486816486952E-9</v>
      </c>
      <c r="G970" s="9">
        <f t="shared" si="85"/>
        <v>-0.24225162642447326</v>
      </c>
      <c r="H970" s="9">
        <f>F$6*((D$6)/(E$6*B$3*A$6))^0.5*(((G$3^2-A970^2)^0.5-(G$3^2-G$6^2)^0.5-(G$3*LN((G$6*(G$3+(G$3^2-A970^2)^0.5))/(A970*(G$3+(G$3^2-G$6^2)^0.5)))))-((F$3^2-A970^2)^0.5-(F$3^2-G$6^2)^0.5-(F$3*LN((G$6*(F$3+(F$3^2-A970^2)^0.5))/(A970*(F$3+(F$3^2-G$6^2)^0.5))))))</f>
        <v>-10344917.629715243</v>
      </c>
      <c r="I970" s="15">
        <f t="shared" si="86"/>
        <v>-0.32803518612744936</v>
      </c>
      <c r="J970" s="9">
        <f>X$3*(((B$10-A970^2)^0.5-(B$10-H$6^2)^0.5-(B$10^0.5*LN((H$6/A970)*((B$10^0.5+(B$10-A970^2)^0.5)/(B$10^0.5+(B$10-A970^2)^0.5)))))-((A$10-A970^2)^0.5-(A$10-H$6^2)^0.5-(A$10^0.5*LN((H$6/A970)*((A$10^0.5+(A$10-A970^2)^0.5)/(A$10^0.5+(A$10-A970^2)^0.5))))))</f>
        <v>45629562.155067727</v>
      </c>
      <c r="K970" s="15">
        <f t="shared" si="87"/>
        <v>1.4469039242474546</v>
      </c>
      <c r="L970" s="9">
        <f>((X$3*((B$10-B$14^2)^0.5-(B$10-H$6^2)^0.5-(B$10^0.5*LN((H$6/B$14)*((B$10^0.5+(B$10-B$14^2)^0.5)/(B$10^0.5+(B$10-B$14^2)^0.5))))))+(F$6*((D$6)/(E$6*B$3*A$6))^0.5*((G$3^2-A970^2)^0.5-(G$3^2-B$14^2)^0.5-(G$3*LN((B$14*(G$3+(G$3^2-A970^2)^0.5))/(A970*(G$3+(G$3^2-B$14^2)^0.5)))))))-((X$3*((A$10-A$14^2)^0.5-(A$10-H$6^2)^0.5-(A$10^0.5*LN((H$6/A$14)*((A$10^0.5+(A$10-A$14^2)^0.5)/(A$10^0.5+(A$10-A$14^2)^0.5))))))+(F$6*((D$6)/(E$6*B$3*A$6))^0.5*((F$3^2-A970^2)^0.5-(F$3^2-A$14^2)^0.5-(F$3*LN((A$14*(F$3+(F$3^2-A970^2)^0.5))/(A970*(F$3+(F$3^2-A$14^2)^0.5)))))))</f>
        <v>32583148.864646912</v>
      </c>
      <c r="M970" s="15">
        <f t="shared" si="88"/>
        <v>1.0332048726739889</v>
      </c>
    </row>
    <row r="971" spans="1:13" x14ac:dyDescent="0.25">
      <c r="A971">
        <f t="shared" si="89"/>
        <v>953</v>
      </c>
      <c r="B971" s="15">
        <f>E$3+(((E$6*B$3)/(D$6*A$6))^0.5*((G$3^2-A971^2)^0.5-(F$3^2-A971^2)^0.5))</f>
        <v>0.40546774207276837</v>
      </c>
      <c r="C971" s="15">
        <f>(((B$3*(G$3^2-A971^2)/A$6)+(D$6*D$3^2/C$6))^0.5)-(((B$3*(F$3^2-A971^2)/A$6)+(D$6*C$3^2/C$6))^0.5)</f>
        <v>0.46331091672241342</v>
      </c>
      <c r="D971" s="15">
        <f>((E$6*B$3*A$6)/(D$6*F$6^2))^0.5*((A971/(G$3^2-A971^2)^0.5)/(A971/(F$3^2-A971^2)^0.5))</f>
        <v>6.6781240354245883E-7</v>
      </c>
      <c r="E971" s="15">
        <f t="shared" si="84"/>
        <v>21.06013195811498</v>
      </c>
      <c r="F971" s="9">
        <f>(B$3/F$6)*((A971/(((B$3/A$6)*(G$3^2-A971^2))+(D$6*D$3^2/C$6))^0.5)-(A971/(((B$3/A$6)*(F$3^2-A971^2))+(D$6*C$3^2/C$6))^0.5))</f>
        <v>-7.691157487344464E-9</v>
      </c>
      <c r="G971" s="9">
        <f t="shared" si="85"/>
        <v>-0.24254834252089502</v>
      </c>
      <c r="H971" s="9">
        <f>F$6*((D$6)/(E$6*B$3*A$6))^0.5*(((G$3^2-A971^2)^0.5-(G$3^2-G$6^2)^0.5-(G$3*LN((G$6*(G$3+(G$3^2-A971^2)^0.5))/(A971*(G$3+(G$3^2-G$6^2)^0.5)))))-((F$3^2-A971^2)^0.5-(F$3^2-G$6^2)^0.5-(F$3*LN((G$6*(F$3+(F$3^2-A971^2)^0.5))/(A971*(F$3+(F$3^2-G$6^2)^0.5))))))</f>
        <v>-10434196.598823596</v>
      </c>
      <c r="I971" s="15">
        <f t="shared" si="86"/>
        <v>-0.33086620366640018</v>
      </c>
      <c r="J971" s="9">
        <f>X$3*(((B$10-A971^2)^0.5-(B$10-H$6^2)^0.5-(B$10^0.5*LN((H$6/A971)*((B$10^0.5+(B$10-A971^2)^0.5)/(B$10^0.5+(B$10-A971^2)^0.5)))))-((A$10-A971^2)^0.5-(A$10-H$6^2)^0.5-(A$10^0.5*LN((H$6/A971)*((A$10^0.5+(A$10-A971^2)^0.5)/(A$10^0.5+(A$10-A971^2)^0.5))))))</f>
        <v>45640608.283563256</v>
      </c>
      <c r="K971" s="15">
        <f t="shared" si="87"/>
        <v>1.4472541946842736</v>
      </c>
      <c r="L971" s="9">
        <f>((X$3*((B$10-B$14^2)^0.5-(B$10-H$6^2)^0.5-(B$10^0.5*LN((H$6/B$14)*((B$10^0.5+(B$10-B$14^2)^0.5)/(B$10^0.5+(B$10-B$14^2)^0.5))))))+(F$6*((D$6)/(E$6*B$3*A$6))^0.5*((G$3^2-A971^2)^0.5-(G$3^2-B$14^2)^0.5-(G$3*LN((B$14*(G$3+(G$3^2-A971^2)^0.5))/(A971*(G$3+(G$3^2-B$14^2)^0.5)))))))-((X$3*((A$10-A$14^2)^0.5-(A$10-H$6^2)^0.5-(A$10^0.5*LN((H$6/A$14)*((A$10^0.5+(A$10-A$14^2)^0.5)/(A$10^0.5+(A$10-A$14^2)^0.5))))))+(F$6*((D$6)/(E$6*B$3*A$6))^0.5*((F$3^2-A971^2)^0.5-(F$3^2-A$14^2)^0.5-(F$3*LN((A$14*(F$3+(F$3^2-A971^2)^0.5))/(A971*(F$3+(F$3^2-A$14^2)^0.5)))))))</f>
        <v>32493869.89553833</v>
      </c>
      <c r="M971" s="15">
        <f t="shared" si="88"/>
        <v>1.0303738551350308</v>
      </c>
    </row>
    <row r="972" spans="1:13" x14ac:dyDescent="0.25">
      <c r="A972">
        <f t="shared" si="89"/>
        <v>954</v>
      </c>
      <c r="B972" s="15">
        <f>E$3+(((E$6*B$3)/(D$6*A$6))^0.5*((G$3^2-A972^2)^0.5-(F$3^2-A972^2)^0.5))</f>
        <v>0.4042782736598049</v>
      </c>
      <c r="C972" s="15">
        <f>(((B$3*(G$3^2-A972^2)/A$6)+(D$6*D$3^2/C$6))^0.5)-(((B$3*(F$3^2-A972^2)/A$6)+(D$6*C$3^2/C$6))^0.5)</f>
        <v>0.46333785224574342</v>
      </c>
      <c r="D972" s="15">
        <f>((E$6*B$3*A$6)/(D$6*F$6^2))^0.5*((A972/(G$3^2-A972^2)^0.5)/(A972/(F$3^2-A972^2)^0.5))</f>
        <v>6.7075577035654366E-7</v>
      </c>
      <c r="E972" s="15">
        <f t="shared" si="84"/>
        <v>21.15295397396396</v>
      </c>
      <c r="F972" s="9">
        <f>(B$3/F$6)*((A972/(((B$3/A$6)*(G$3^2-A972^2))+(D$6*D$3^2/C$6))^0.5)-(A972/(((B$3/A$6)*(F$3^2-A972^2))+(D$6*C$3^2/C$6))^0.5))</f>
        <v>-7.7005709028003367E-9</v>
      </c>
      <c r="G972" s="9">
        <f t="shared" si="85"/>
        <v>-0.24284520399071141</v>
      </c>
      <c r="H972" s="9">
        <f>F$6*((D$6)/(E$6*B$3*A$6))^0.5*(((G$3^2-A972^2)^0.5-(G$3^2-G$6^2)^0.5-(G$3*LN((G$6*(G$3+(G$3^2-A972^2)^0.5))/(A972*(G$3+(G$3^2-G$6^2)^0.5)))))-((F$3^2-A972^2)^0.5-(F$3^2-G$6^2)^0.5-(F$3*LN((G$6*(F$3+(F$3^2-A972^2)^0.5))/(A972*(F$3+(F$3^2-G$6^2)^0.5))))))</f>
        <v>-10524489.480198421</v>
      </c>
      <c r="I972" s="15">
        <f t="shared" si="86"/>
        <v>-0.33372937215241061</v>
      </c>
      <c r="J972" s="9">
        <f>X$3*(((B$10-A972^2)^0.5-(B$10-H$6^2)^0.5-(B$10^0.5*LN((H$6/A972)*((B$10^0.5+(B$10-A972^2)^0.5)/(B$10^0.5+(B$10-A972^2)^0.5)))))-((A$10-A972^2)^0.5-(A$10-H$6^2)^0.5-(A$10^0.5*LN((H$6/A972)*((A$10^0.5+(A$10-A972^2)^0.5)/(A$10^0.5+(A$10-A972^2)^0.5))))))</f>
        <v>45651644.177208878</v>
      </c>
      <c r="K972" s="15">
        <f t="shared" si="87"/>
        <v>1.4476041405761313</v>
      </c>
      <c r="L972" s="9">
        <f>((X$3*((B$10-B$14^2)^0.5-(B$10-H$6^2)^0.5-(B$10^0.5*LN((H$6/B$14)*((B$10^0.5+(B$10-B$14^2)^0.5)/(B$10^0.5+(B$10-B$14^2)^0.5))))))+(F$6*((D$6)/(E$6*B$3*A$6))^0.5*((G$3^2-A972^2)^0.5-(G$3^2-B$14^2)^0.5-(G$3*LN((B$14*(G$3+(G$3^2-A972^2)^0.5))/(A972*(G$3+(G$3^2-B$14^2)^0.5)))))))-((X$3*((A$10-A$14^2)^0.5-(A$10-H$6^2)^0.5-(A$10^0.5*LN((H$6/A$14)*((A$10^0.5+(A$10-A$14^2)^0.5)/(A$10^0.5+(A$10-A$14^2)^0.5))))))+(F$6*((D$6)/(E$6*B$3*A$6))^0.5*((F$3^2-A972^2)^0.5-(F$3^2-A$14^2)^0.5-(F$3*LN((A$14*(F$3+(F$3^2-A972^2)^0.5))/(A972*(F$3+(F$3^2-A$14^2)^0.5)))))))</f>
        <v>32403577.014163017</v>
      </c>
      <c r="M972" s="15">
        <f t="shared" si="88"/>
        <v>1.0275106866490049</v>
      </c>
    </row>
    <row r="973" spans="1:13" x14ac:dyDescent="0.25">
      <c r="A973">
        <f t="shared" si="89"/>
        <v>955</v>
      </c>
      <c r="B973" s="15">
        <f>E$3+(((E$6*B$3)/(D$6*A$6))^0.5*((G$3^2-A973^2)^0.5-(F$3^2-A973^2)^0.5))</f>
        <v>0.40304092053756724</v>
      </c>
      <c r="C973" s="15">
        <f>(((B$3*(G$3^2-A973^2)/A$6)+(D$6*D$3^2/C$6))^0.5)-(((B$3*(F$3^2-A973^2)/A$6)+(D$6*C$3^2/C$6))^0.5)</f>
        <v>0.46336482072411656</v>
      </c>
      <c r="D973" s="15">
        <f>((E$6*B$3*A$6)/(D$6*F$6^2))^0.5*((A973/(G$3^2-A973^2)^0.5)/(A973/(F$3^2-A973^2)^0.5))</f>
        <v>6.7387196585698428E-7</v>
      </c>
      <c r="E973" s="15">
        <f t="shared" si="84"/>
        <v>21.251226315265857</v>
      </c>
      <c r="F973" s="9">
        <f>(B$3/F$6)*((A973/(((B$3/A$6)*(G$3^2-A973^2))+(D$6*D$3^2/C$6))^0.5)-(A973/(((B$3/A$6)*(F$3^2-A973^2))+(D$6*C$3^2/C$6))^0.5))</f>
        <v>-7.7099889350595529E-9</v>
      </c>
      <c r="G973" s="9">
        <f t="shared" si="85"/>
        <v>-0.24314221105603806</v>
      </c>
      <c r="H973" s="9">
        <f>F$6*((D$6)/(E$6*B$3*A$6))^0.5*(((G$3^2-A973^2)^0.5-(G$3^2-G$6^2)^0.5-(G$3*LN((G$6*(G$3+(G$3^2-A973^2)^0.5))/(A973*(G$3+(G$3^2-G$6^2)^0.5)))))-((F$3^2-A973^2)^0.5-(F$3^2-G$6^2)^0.5-(F$3*LN((G$6*(F$3+(F$3^2-A973^2)^0.5))/(A973*(F$3+(F$3^2-G$6^2)^0.5))))))</f>
        <v>-10615838.100391163</v>
      </c>
      <c r="I973" s="15">
        <f t="shared" si="86"/>
        <v>-0.33662601789672636</v>
      </c>
      <c r="J973" s="9">
        <f>X$3*(((B$10-A973^2)^0.5-(B$10-H$6^2)^0.5-(B$10^0.5*LN((H$6/A973)*((B$10^0.5+(B$10-A973^2)^0.5)/(B$10^0.5+(B$10-A973^2)^0.5)))))-((A$10-A973^2)^0.5-(A$10-H$6^2)^0.5-(A$10^0.5*LN((H$6/A973)*((A$10^0.5+(A$10-A973^2)^0.5)/(A$10^0.5+(A$10-A973^2)^0.5))))))</f>
        <v>45662669.85933248</v>
      </c>
      <c r="K973" s="15">
        <f t="shared" si="87"/>
        <v>1.4479537626627499</v>
      </c>
      <c r="L973" s="9">
        <f>((X$3*((B$10-B$14^2)^0.5-(B$10-H$6^2)^0.5-(B$10^0.5*LN((H$6/B$14)*((B$10^0.5+(B$10-B$14^2)^0.5)/(B$10^0.5+(B$10-B$14^2)^0.5))))))+(F$6*((D$6)/(E$6*B$3*A$6))^0.5*((G$3^2-A973^2)^0.5-(G$3^2-B$14^2)^0.5-(G$3*LN((B$14*(G$3+(G$3^2-A973^2)^0.5))/(A973*(G$3+(G$3^2-B$14^2)^0.5)))))))-((X$3*((A$10-A$14^2)^0.5-(A$10-H$6^2)^0.5-(A$10^0.5*LN((H$6/A$14)*((A$10^0.5+(A$10-A$14^2)^0.5)/(A$10^0.5+(A$10-A$14^2)^0.5))))))+(F$6*((D$6)/(E$6*B$3*A$6))^0.5*((F$3^2-A973^2)^0.5-(F$3^2-A$14^2)^0.5-(F$3*LN((A$14*(F$3+(F$3^2-A973^2)^0.5))/(A973*(F$3+(F$3^2-A$14^2)^0.5)))))))</f>
        <v>32312228.39397049</v>
      </c>
      <c r="M973" s="15">
        <f t="shared" si="88"/>
        <v>1.024614040904696</v>
      </c>
    </row>
    <row r="974" spans="1:13" x14ac:dyDescent="0.25">
      <c r="A974">
        <f t="shared" si="89"/>
        <v>956</v>
      </c>
      <c r="B974" s="15">
        <f>E$3+(((E$6*B$3)/(D$6*A$6))^0.5*((G$3^2-A974^2)^0.5-(F$3^2-A974^2)^0.5))</f>
        <v>0.4017523659608363</v>
      </c>
      <c r="C974" s="15">
        <f>(((B$3*(G$3^2-A974^2)/A$6)+(D$6*D$3^2/C$6))^0.5)-(((B$3*(F$3^2-A974^2)/A$6)+(D$6*C$3^2/C$6))^0.5)</f>
        <v>0.46339182217368347</v>
      </c>
      <c r="D974" s="15">
        <f>((E$6*B$3*A$6)/(D$6*F$6^2))^0.5*((A974/(G$3^2-A974^2)^0.5)/(A974/(F$3^2-A974^2)^0.5))</f>
        <v>6.7717677698051643E-7</v>
      </c>
      <c r="E974" s="15">
        <f t="shared" si="84"/>
        <v>21.355446838857564</v>
      </c>
      <c r="F974" s="9">
        <f>(B$3/F$6)*((A974/(((B$3/A$6)*(G$3^2-A974^2))+(D$6*D$3^2/C$6))^0.5)-(A974/(((B$3/A$6)*(F$3^2-A974^2))+(D$6*C$3^2/C$6))^0.5))</f>
        <v>-7.719411591173561E-9</v>
      </c>
      <c r="G974" s="9">
        <f t="shared" si="85"/>
        <v>-0.24343936393924945</v>
      </c>
      <c r="H974" s="9">
        <f>F$6*((D$6)/(E$6*B$3*A$6))^0.5*(((G$3^2-A974^2)^0.5-(G$3^2-G$6^2)^0.5-(G$3*LN((G$6*(G$3+(G$3^2-A974^2)^0.5))/(A974*(G$3+(G$3^2-G$6^2)^0.5)))))-((F$3^2-A974^2)^0.5-(F$3^2-G$6^2)^0.5-(F$3*LN((G$6*(F$3+(F$3^2-A974^2)^0.5))/(A974*(F$3+(F$3^2-G$6^2)^0.5))))))</f>
        <v>-10708287.153495431</v>
      </c>
      <c r="I974" s="15">
        <f t="shared" si="86"/>
        <v>-0.33955755813975874</v>
      </c>
      <c r="J974" s="9">
        <f>X$3*(((B$10-A974^2)^0.5-(B$10-H$6^2)^0.5-(B$10^0.5*LN((H$6/A974)*((B$10^0.5+(B$10-A974^2)^0.5)/(B$10^0.5+(B$10-A974^2)^0.5)))))-((A$10-A974^2)^0.5-(A$10-H$6^2)^0.5-(A$10^0.5*LN((H$6/A974)*((A$10^0.5+(A$10-A974^2)^0.5)/(A$10^0.5+(A$10-A974^2)^0.5))))))</f>
        <v>45673685.353182048</v>
      </c>
      <c r="K974" s="15">
        <f t="shared" si="87"/>
        <v>1.4483030616813182</v>
      </c>
      <c r="L974" s="9">
        <f>((X$3*((B$10-B$14^2)^0.5-(B$10-H$6^2)^0.5-(B$10^0.5*LN((H$6/B$14)*((B$10^0.5+(B$10-B$14^2)^0.5)/(B$10^0.5+(B$10-B$14^2)^0.5))))))+(F$6*((D$6)/(E$6*B$3*A$6))^0.5*((G$3^2-A974^2)^0.5-(G$3^2-B$14^2)^0.5-(G$3*LN((B$14*(G$3+(G$3^2-A974^2)^0.5))/(A974*(G$3+(G$3^2-B$14^2)^0.5)))))))-((X$3*((A$10-A$14^2)^0.5-(A$10-H$6^2)^0.5-(A$10^0.5*LN((H$6/A$14)*((A$10^0.5+(A$10-A$14^2)^0.5)/(A$10^0.5+(A$10-A$14^2)^0.5))))))+(F$6*((D$6)/(E$6*B$3*A$6))^0.5*((F$3^2-A974^2)^0.5-(F$3^2-A$14^2)^0.5-(F$3*LN((A$14*(F$3+(F$3^2-A974^2)^0.5))/(A974*(F$3+(F$3^2-A$14^2)^0.5)))))))</f>
        <v>32219779.340866089</v>
      </c>
      <c r="M974" s="15">
        <f t="shared" si="88"/>
        <v>1.0216825006616594</v>
      </c>
    </row>
    <row r="975" spans="1:13" x14ac:dyDescent="0.25">
      <c r="A975">
        <f t="shared" si="89"/>
        <v>957</v>
      </c>
      <c r="B975" s="15">
        <f>E$3+(((E$6*B$3)/(D$6*A$6))^0.5*((G$3^2-A975^2)^0.5-(F$3^2-A975^2)^0.5))</f>
        <v>0.40040895886722982</v>
      </c>
      <c r="C975" s="15">
        <f>(((B$3*(G$3^2-A975^2)/A$6)+(D$6*D$3^2/C$6))^0.5)-(((B$3*(F$3^2-A975^2)/A$6)+(D$6*C$3^2/C$6))^0.5)</f>
        <v>0.46341885661065163</v>
      </c>
      <c r="D975" s="15">
        <f>((E$6*B$3*A$6)/(D$6*F$6^2))^0.5*((A975/(G$3^2-A975^2)^0.5)/(A975/(F$3^2-A975^2)^0.5))</f>
        <v>6.8068798705075733E-7</v>
      </c>
      <c r="E975" s="15">
        <f t="shared" si="84"/>
        <v>21.466176359632684</v>
      </c>
      <c r="F975" s="9">
        <f>(B$3/F$6)*((A975/(((B$3/A$6)*(G$3^2-A975^2))+(D$6*D$3^2/C$6))^0.5)-(A975/(((B$3/A$6)*(F$3^2-A975^2))+(D$6*C$3^2/C$6))^0.5))</f>
        <v>-7.7288388782016989E-9</v>
      </c>
      <c r="G975" s="9">
        <f t="shared" si="85"/>
        <v>-0.24373666286296877</v>
      </c>
      <c r="H975" s="9">
        <f>F$6*((D$6)/(E$6*B$3*A$6))^0.5*(((G$3^2-A975^2)^0.5-(G$3^2-G$6^2)^0.5-(G$3*LN((G$6*(G$3+(G$3^2-A975^2)^0.5))/(A975*(G$3+(G$3^2-G$6^2)^0.5)))))-((F$3^2-A975^2)^0.5-(F$3^2-G$6^2)^0.5-(F$3*LN((G$6*(F$3+(F$3^2-A975^2)^0.5))/(A975*(F$3+(F$3^2-G$6^2)^0.5))))))</f>
        <v>-10801884.486739764</v>
      </c>
      <c r="I975" s="15">
        <f t="shared" si="86"/>
        <v>-0.34252551010717164</v>
      </c>
      <c r="J975" s="9">
        <f>X$3*(((B$10-A975^2)^0.5-(B$10-H$6^2)^0.5-(B$10^0.5*LN((H$6/A975)*((B$10^0.5+(B$10-A975^2)^0.5)/(B$10^0.5+(B$10-A975^2)^0.5)))))-((A$10-A975^2)^0.5-(A$10-H$6^2)^0.5-(A$10^0.5*LN((H$6/A975)*((A$10^0.5+(A$10-A975^2)^0.5)/(A$10^0.5+(A$10-A975^2)^0.5))))))</f>
        <v>45684690.681943901</v>
      </c>
      <c r="K975" s="15">
        <f t="shared" si="87"/>
        <v>1.4486520383670694</v>
      </c>
      <c r="L975" s="9">
        <f>((X$3*((B$10-B$14^2)^0.5-(B$10-H$6^2)^0.5-(B$10^0.5*LN((H$6/B$14)*((B$10^0.5+(B$10-B$14^2)^0.5)/(B$10^0.5+(B$10-B$14^2)^0.5))))))+(F$6*((D$6)/(E$6*B$3*A$6))^0.5*((G$3^2-A975^2)^0.5-(G$3^2-B$14^2)^0.5-(G$3*LN((B$14*(G$3+(G$3^2-A975^2)^0.5))/(A975*(G$3+(G$3^2-B$14^2)^0.5)))))))-((X$3*((A$10-A$14^2)^0.5-(A$10-H$6^2)^0.5-(A$10^0.5*LN((H$6/A$14)*((A$10^0.5+(A$10-A$14^2)^0.5)/(A$10^0.5+(A$10-A$14^2)^0.5))))))+(F$6*((D$6)/(E$6*B$3*A$6))^0.5*((F$3^2-A975^2)^0.5-(F$3^2-A$14^2)^0.5-(F$3*LN((A$14*(F$3+(F$3^2-A975^2)^0.5))/(A975*(F$3+(F$3^2-A$14^2)^0.5)))))))</f>
        <v>32126182.007621765</v>
      </c>
      <c r="M975" s="15">
        <f t="shared" si="88"/>
        <v>1.0187145486942468</v>
      </c>
    </row>
    <row r="976" spans="1:13" x14ac:dyDescent="0.25">
      <c r="A976">
        <f t="shared" si="89"/>
        <v>958</v>
      </c>
      <c r="B976" s="15">
        <f>E$3+(((E$6*B$3)/(D$6*A$6))^0.5*((G$3^2-A976^2)^0.5-(F$3^2-A976^2)^0.5))</f>
        <v>0.39900666876175533</v>
      </c>
      <c r="C976" s="15">
        <f>(((B$3*(G$3^2-A976^2)/A$6)+(D$6*D$3^2/C$6))^0.5)-(((B$3*(F$3^2-A976^2)/A$6)+(D$6*C$3^2/C$6))^0.5)</f>
        <v>0.46344592405124985</v>
      </c>
      <c r="D976" s="15">
        <f>((E$6*B$3*A$6)/(D$6*F$6^2))^0.5*((A976/(G$3^2-A976^2)^0.5)/(A976/(F$3^2-A976^2)^0.5))</f>
        <v>6.8442570372092279E-7</v>
      </c>
      <c r="E976" s="15">
        <f t="shared" si="84"/>
        <v>21.584048992543021</v>
      </c>
      <c r="F976" s="9">
        <f>(B$3/F$6)*((A976/(((B$3/A$6)*(G$3^2-A976^2))+(D$6*D$3^2/C$6))^0.5)-(A976/(((B$3/A$6)*(F$3^2-A976^2))+(D$6*C$3^2/C$6))^0.5))</f>
        <v>-7.738270803211828E-9</v>
      </c>
      <c r="G976" s="9">
        <f t="shared" si="85"/>
        <v>-0.24403410805008818</v>
      </c>
      <c r="H976" s="9">
        <f>F$6*((D$6)/(E$6*B$3*A$6))^0.5*(((G$3^2-A976^2)^0.5-(G$3^2-G$6^2)^0.5-(G$3*LN((G$6*(G$3+(G$3^2-A976^2)^0.5))/(A976*(G$3+(G$3^2-G$6^2)^0.5)))))-((F$3^2-A976^2)^0.5-(F$3^2-G$6^2)^0.5-(F$3*LN((G$6*(F$3+(F$3^2-A976^2)^0.5))/(A976*(F$3+(F$3^2-G$6^2)^0.5))))))</f>
        <v>-10896681.424090538</v>
      </c>
      <c r="I976" s="15">
        <f t="shared" si="86"/>
        <v>-0.34553150127126264</v>
      </c>
      <c r="J976" s="9">
        <f>X$3*(((B$10-A976^2)^0.5-(B$10-H$6^2)^0.5-(B$10^0.5*LN((H$6/A976)*((B$10^0.5+(B$10-A976^2)^0.5)/(B$10^0.5+(B$10-A976^2)^0.5)))))-((A$10-A976^2)^0.5-(A$10-H$6^2)^0.5-(A$10^0.5*LN((H$6/A976)*((A$10^0.5+(A$10-A976^2)^0.5)/(A$10^0.5+(A$10-A976^2)^0.5))))))</f>
        <v>45695685.868730523</v>
      </c>
      <c r="K976" s="15">
        <f t="shared" si="87"/>
        <v>1.4490006934528958</v>
      </c>
      <c r="L976" s="9">
        <f>((X$3*((B$10-B$14^2)^0.5-(B$10-H$6^2)^0.5-(B$10^0.5*LN((H$6/B$14)*((B$10^0.5+(B$10-B$14^2)^0.5)/(B$10^0.5+(B$10-B$14^2)^0.5))))))+(F$6*((D$6)/(E$6*B$3*A$6))^0.5*((G$3^2-A976^2)^0.5-(G$3^2-B$14^2)^0.5-(G$3*LN((B$14*(G$3+(G$3^2-A976^2)^0.5))/(A976*(G$3+(G$3^2-B$14^2)^0.5)))))))-((X$3*((A$10-A$14^2)^0.5-(A$10-H$6^2)^0.5-(A$10^0.5*LN((H$6/A$14)*((A$10^0.5+(A$10-A$14^2)^0.5)/(A$10^0.5+(A$10-A$14^2)^0.5))))))+(F$6*((D$6)/(E$6*B$3*A$6))^0.5*((F$3^2-A976^2)^0.5-(F$3^2-A$14^2)^0.5-(F$3*LN((A$14*(F$3+(F$3^2-A976^2)^0.5))/(A976*(F$3+(F$3^2-A$14^2)^0.5)))))))</f>
        <v>32031385.070271492</v>
      </c>
      <c r="M976" s="15">
        <f t="shared" si="88"/>
        <v>1.0157085575301716</v>
      </c>
    </row>
    <row r="977" spans="1:13" x14ac:dyDescent="0.25">
      <c r="A977">
        <f t="shared" si="89"/>
        <v>959</v>
      </c>
      <c r="B977" s="15">
        <f>E$3+(((E$6*B$3)/(D$6*A$6))^0.5*((G$3^2-A977^2)^0.5-(F$3^2-A977^2)^0.5))</f>
        <v>0.39754103284145137</v>
      </c>
      <c r="C977" s="15">
        <f>(((B$3*(G$3^2-A977^2)/A$6)+(D$6*D$3^2/C$6))^0.5)-(((B$3*(F$3^2-A977^2)/A$6)+(D$6*C$3^2/C$6))^0.5)</f>
        <v>0.4634730245116998</v>
      </c>
      <c r="D977" s="15">
        <f>((E$6*B$3*A$6)/(D$6*F$6^2))^0.5*((A977/(G$3^2-A977^2)^0.5)/(A977/(F$3^2-A977^2)^0.5))</f>
        <v>6.8841275415728263E-7</v>
      </c>
      <c r="E977" s="15">
        <f t="shared" si="84"/>
        <v>21.709784615104066</v>
      </c>
      <c r="F977" s="9">
        <f>(B$3/F$6)*((A977/(((B$3/A$6)*(G$3^2-A977^2))+(D$6*D$3^2/C$6))^0.5)-(A977/(((B$3/A$6)*(F$3^2-A977^2))+(D$6*C$3^2/C$6))^0.5))</f>
        <v>-7.7477073732797008E-9</v>
      </c>
      <c r="G977" s="9">
        <f t="shared" si="85"/>
        <v>-0.24433169972374866</v>
      </c>
      <c r="H977" s="9">
        <f>F$6*((D$6)/(E$6*B$3*A$6))^0.5*(((G$3^2-A977^2)^0.5-(G$3^2-G$6^2)^0.5-(G$3*LN((G$6*(G$3+(G$3^2-A977^2)^0.5))/(A977*(G$3+(G$3^2-G$6^2)^0.5)))))-((F$3^2-A977^2)^0.5-(F$3^2-G$6^2)^0.5-(F$3*LN((G$6*(F$3+(F$3^2-A977^2)^0.5))/(A977*(F$3+(F$3^2-G$6^2)^0.5))))))</f>
        <v>-10992733.134324443</v>
      </c>
      <c r="I977" s="15">
        <f t="shared" si="86"/>
        <v>-0.34857728102246455</v>
      </c>
      <c r="J977" s="9">
        <f>X$3*(((B$10-A977^2)^0.5-(B$10-H$6^2)^0.5-(B$10^0.5*LN((H$6/A977)*((B$10^0.5+(B$10-A977^2)^0.5)/(B$10^0.5+(B$10-A977^2)^0.5)))))-((A$10-A977^2)^0.5-(A$10-H$6^2)^0.5-(A$10^0.5*LN((H$6/A977)*((A$10^0.5+(A$10-A977^2)^0.5)/(A$10^0.5+(A$10-A977^2)^0.5))))))</f>
        <v>45706670.936582617</v>
      </c>
      <c r="K977" s="15">
        <f t="shared" si="87"/>
        <v>1.4493490276694132</v>
      </c>
      <c r="L977" s="9">
        <f>((X$3*((B$10-B$14^2)^0.5-(B$10-H$6^2)^0.5-(B$10^0.5*LN((H$6/B$14)*((B$10^0.5+(B$10-B$14^2)^0.5)/(B$10^0.5+(B$10-B$14^2)^0.5))))))+(F$6*((D$6)/(E$6*B$3*A$6))^0.5*((G$3^2-A977^2)^0.5-(G$3^2-B$14^2)^0.5-(G$3*LN((B$14*(G$3+(G$3^2-A977^2)^0.5))/(A977*(G$3+(G$3^2-B$14^2)^0.5)))))))-((X$3*((A$10-A$14^2)^0.5-(A$10-H$6^2)^0.5-(A$10^0.5*LN((H$6/A$14)*((A$10^0.5+(A$10-A$14^2)^0.5)/(A$10^0.5+(A$10-A$14^2)^0.5))))))+(F$6*((D$6)/(E$6*B$3*A$6))^0.5*((F$3^2-A977^2)^0.5-(F$3^2-A$14^2)^0.5-(F$3*LN((A$14*(F$3+(F$3^2-A977^2)^0.5))/(A977*(F$3+(F$3^2-A$14^2)^0.5)))))))</f>
        <v>31935333.36003685</v>
      </c>
      <c r="M977" s="15">
        <f t="shared" si="88"/>
        <v>1.0126627777789463</v>
      </c>
    </row>
    <row r="978" spans="1:13" x14ac:dyDescent="0.25">
      <c r="A978">
        <f t="shared" si="89"/>
        <v>960</v>
      </c>
      <c r="B978" s="15">
        <f>E$3+(((E$6*B$3)/(D$6*A$6))^0.5*((G$3^2-A978^2)^0.5-(F$3^2-A978^2)^0.5))</f>
        <v>0.39600709371293086</v>
      </c>
      <c r="C978" s="15">
        <f>(((B$3*(G$3^2-A978^2)/A$6)+(D$6*D$3^2/C$6))^0.5)-(((B$3*(F$3^2-A978^2)/A$6)+(D$6*C$3^2/C$6))^0.5)</f>
        <v>0.46350015800828714</v>
      </c>
      <c r="D978" s="15">
        <f>((E$6*B$3*A$6)/(D$6*F$6^2))^0.5*((A978/(G$3^2-A978^2)^0.5)/(A978/(F$3^2-A978^2)^0.5))</f>
        <v>6.9267516421103938E-7</v>
      </c>
      <c r="E978" s="15">
        <f t="shared" si="84"/>
        <v>21.844203978559339</v>
      </c>
      <c r="F978" s="9">
        <f>(B$3/F$6)*((A978/(((B$3/A$6)*(G$3^2-A978^2))+(D$6*D$3^2/C$6))^0.5)-(A978/(((B$3/A$6)*(F$3^2-A978^2))+(D$6*C$3^2/C$6))^0.5))</f>
        <v>-7.7571485954895982E-9</v>
      </c>
      <c r="G978" s="9">
        <f t="shared" si="85"/>
        <v>-0.24462943810735996</v>
      </c>
      <c r="H978" s="9">
        <f>F$6*((D$6)/(E$6*B$3*A$6))^0.5*(((G$3^2-A978^2)^0.5-(G$3^2-G$6^2)^0.5-(G$3*LN((G$6*(G$3+(G$3^2-A978^2)^0.5))/(A978*(G$3+(G$3^2-G$6^2)^0.5)))))-((F$3^2-A978^2)^0.5-(F$3^2-G$6^2)^0.5-(F$3*LN((G$6*(F$3+(F$3^2-A978^2)^0.5))/(A978*(F$3+(F$3^2-G$6^2)^0.5))))))</f>
        <v>-11090099.051342899</v>
      </c>
      <c r="I978" s="15">
        <f t="shared" si="86"/>
        <v>-0.35166473399742831</v>
      </c>
      <c r="J978" s="9">
        <f>X$3*(((B$10-A978^2)^0.5-(B$10-H$6^2)^0.5-(B$10^0.5*LN((H$6/A978)*((B$10^0.5+(B$10-A978^2)^0.5)/(B$10^0.5+(B$10-A978^2)^0.5)))))-((A$10-A978^2)^0.5-(A$10-H$6^2)^0.5-(A$10^0.5*LN((H$6/A978)*((A$10^0.5+(A$10-A978^2)^0.5)/(A$10^0.5+(A$10-A978^2)^0.5))))))</f>
        <v>45717645.908468053</v>
      </c>
      <c r="K978" s="15">
        <f t="shared" si="87"/>
        <v>1.4496970417449282</v>
      </c>
      <c r="L978" s="9">
        <f>((X$3*((B$10-B$14^2)^0.5-(B$10-H$6^2)^0.5-(B$10^0.5*LN((H$6/B$14)*((B$10^0.5+(B$10-B$14^2)^0.5)/(B$10^0.5+(B$10-B$14^2)^0.5))))))+(F$6*((D$6)/(E$6*B$3*A$6))^0.5*((G$3^2-A978^2)^0.5-(G$3^2-B$14^2)^0.5-(G$3*LN((B$14*(G$3+(G$3^2-A978^2)^0.5))/(A978*(G$3+(G$3^2-B$14^2)^0.5)))))))-((X$3*((A$10-A$14^2)^0.5-(A$10-H$6^2)^0.5-(A$10^0.5*LN((H$6/A$14)*((A$10^0.5+(A$10-A$14^2)^0.5)/(A$10^0.5+(A$10-A$14^2)^0.5))))))+(F$6*((D$6)/(E$6*B$3*A$6))^0.5*((F$3^2-A978^2)^0.5-(F$3^2-A$14^2)^0.5-(F$3*LN((A$14*(F$3+(F$3^2-A978^2)^0.5))/(A978*(F$3+(F$3^2-A$14^2)^0.5)))))))</f>
        <v>31837967.44301796</v>
      </c>
      <c r="M978" s="15">
        <f t="shared" si="88"/>
        <v>1.0095753248039687</v>
      </c>
    </row>
    <row r="979" spans="1:13" x14ac:dyDescent="0.25">
      <c r="A979">
        <f t="shared" si="89"/>
        <v>961</v>
      </c>
      <c r="B979" s="15">
        <f>E$3+(((E$6*B$3)/(D$6*A$6))^0.5*((G$3^2-A979^2)^0.5-(F$3^2-A979^2)^0.5))</f>
        <v>0.39439932563378838</v>
      </c>
      <c r="C979" s="15">
        <f>(((B$3*(G$3^2-A979^2)/A$6)+(D$6*D$3^2/C$6))^0.5)-(((B$3*(F$3^2-A979^2)/A$6)+(D$6*C$3^2/C$6))^0.5)</f>
        <v>0.46352732455730461</v>
      </c>
      <c r="D979" s="15">
        <f>((E$6*B$3*A$6)/(D$6*F$6^2))^0.5*((A979/(G$3^2-A979^2)^0.5)/(A979/(F$3^2-A979^2)^0.5))</f>
        <v>6.9724274329564659E-7</v>
      </c>
      <c r="E979" s="15">
        <f t="shared" ref="E979:E1019" si="90">D979*86400*365</f>
        <v>21.98824715257151</v>
      </c>
      <c r="F979" s="9">
        <f>(B$3/F$6)*((A979/(((B$3/A$6)*(G$3^2-A979^2))+(D$6*D$3^2/C$6))^0.5)-(A979/(((B$3/A$6)*(F$3^2-A979^2))+(D$6*C$3^2/C$6))^0.5))</f>
        <v>-7.766594476934167E-9</v>
      </c>
      <c r="G979" s="9">
        <f t="shared" ref="G979:G1019" si="91">F979*86400*365</f>
        <v>-0.24492732342459589</v>
      </c>
      <c r="H979" s="9">
        <f>F$6*((D$6)/(E$6*B$3*A$6))^0.5*(((G$3^2-A979^2)^0.5-(G$3^2-G$6^2)^0.5-(G$3*LN((G$6*(G$3+(G$3^2-A979^2)^0.5))/(A979*(G$3+(G$3^2-G$6^2)^0.5)))))-((F$3^2-A979^2)^0.5-(F$3^2-G$6^2)^0.5-(F$3*LN((G$6*(F$3+(F$3^2-A979^2)^0.5))/(A979*(F$3+(F$3^2-G$6^2)^0.5))))))</f>
        <v>-11188843.35621826</v>
      </c>
      <c r="I979" s="15">
        <f t="shared" ref="I979:I1005" si="92">H979/(86400*365)</f>
        <v>-0.35479589536460743</v>
      </c>
      <c r="J979" s="9">
        <f>X$3*(((B$10-A979^2)^0.5-(B$10-H$6^2)^0.5-(B$10^0.5*LN((H$6/A979)*((B$10^0.5+(B$10-A979^2)^0.5)/(B$10^0.5+(B$10-A979^2)^0.5)))))-((A$10-A979^2)^0.5-(A$10-H$6^2)^0.5-(A$10^0.5*LN((H$6/A979)*((A$10^0.5+(A$10-A979^2)^0.5)/(A$10^0.5+(A$10-A979^2)^0.5))))))</f>
        <v>45728610.80729001</v>
      </c>
      <c r="K979" s="15">
        <f t="shared" ref="K979:K1019" si="93">J979/(365*86400)</f>
        <v>1.4500447364056954</v>
      </c>
      <c r="L979" s="9">
        <f>((X$3*((B$10-B$14^2)^0.5-(B$10-H$6^2)^0.5-(B$10^0.5*LN((H$6/B$14)*((B$10^0.5+(B$10-B$14^2)^0.5)/(B$10^0.5+(B$10-B$14^2)^0.5))))))+(F$6*((D$6)/(E$6*B$3*A$6))^0.5*((G$3^2-A979^2)^0.5-(G$3^2-B$14^2)^0.5-(G$3*LN((B$14*(G$3+(G$3^2-A979^2)^0.5))/(A979*(G$3+(G$3^2-B$14^2)^0.5)))))))-((X$3*((A$10-A$14^2)^0.5-(A$10-H$6^2)^0.5-(A$10^0.5*LN((H$6/A$14)*((A$10^0.5+(A$10-A$14^2)^0.5)/(A$10^0.5+(A$10-A$14^2)^0.5))))))+(F$6*((D$6)/(E$6*B$3*A$6))^0.5*((F$3^2-A979^2)^0.5-(F$3^2-A$14^2)^0.5-(F$3*LN((A$14*(F$3+(F$3^2-A979^2)^0.5))/(A979*(F$3+(F$3^2-A$14^2)^0.5)))))))</f>
        <v>31739223.138143539</v>
      </c>
      <c r="M979" s="15">
        <f t="shared" ref="M979:M1019" si="94">L979/(86400*365)</f>
        <v>1.0064441634368195</v>
      </c>
    </row>
    <row r="980" spans="1:13" x14ac:dyDescent="0.25">
      <c r="A980">
        <f t="shared" ref="A980:A1019" si="95">A979+1</f>
        <v>962</v>
      </c>
      <c r="B980" s="15">
        <f>E$3+(((E$6*B$3)/(D$6*A$6))^0.5*((G$3^2-A980^2)^0.5-(F$3^2-A980^2)^0.5))</f>
        <v>0.39271154665879987</v>
      </c>
      <c r="C980" s="15">
        <f>(((B$3*(G$3^2-A980^2)/A$6)+(D$6*D$3^2/C$6))^0.5)-(((B$3*(F$3^2-A980^2)/A$6)+(D$6*C$3^2/C$6))^0.5)</f>
        <v>0.46355452417507337</v>
      </c>
      <c r="D980" s="15">
        <f>((E$6*B$3*A$6)/(D$6*F$6^2))^0.5*((A980/(G$3^2-A980^2)^0.5)/(A980/(F$3^2-A980^2)^0.5))</f>
        <v>7.0214980338713381E-7</v>
      </c>
      <c r="E980" s="15">
        <f t="shared" si="90"/>
        <v>22.142996199616654</v>
      </c>
      <c r="F980" s="9">
        <f>(B$3/F$6)*((A980/(((B$3/A$6)*(G$3^2-A980^2))+(D$6*D$3^2/C$6))^0.5)-(A980/(((B$3/A$6)*(F$3^2-A980^2))+(D$6*C$3^2/C$6))^0.5))</f>
        <v>-7.7760450247142648E-9</v>
      </c>
      <c r="G980" s="9">
        <f t="shared" si="91"/>
        <v>-0.24522535589938904</v>
      </c>
      <c r="H980" s="9">
        <f>F$6*((D$6)/(E$6*B$3*A$6))^0.5*(((G$3^2-A980^2)^0.5-(G$3^2-G$6^2)^0.5-(G$3*LN((G$6*(G$3+(G$3^2-A980^2)^0.5))/(A980*(G$3+(G$3^2-G$6^2)^0.5)))))-((F$3^2-A980^2)^0.5-(F$3^2-G$6^2)^0.5-(F$3*LN((G$6*(F$3+(F$3^2-A980^2)^0.5))/(A980*(F$3+(F$3^2-G$6^2)^0.5))))))</f>
        <v>-11289035.532559114</v>
      </c>
      <c r="I980" s="15">
        <f t="shared" si="92"/>
        <v>-0.35797296843477655</v>
      </c>
      <c r="J980" s="9">
        <f>X$3*(((B$10-A980^2)^0.5-(B$10-H$6^2)^0.5-(B$10^0.5*LN((H$6/A980)*((B$10^0.5+(B$10-A980^2)^0.5)/(B$10^0.5+(B$10-A980^2)^0.5)))))-((A$10-A980^2)^0.5-(A$10-H$6^2)^0.5-(A$10^0.5*LN((H$6/A980)*((A$10^0.5+(A$10-A980^2)^0.5)/(A$10^0.5+(A$10-A980^2)^0.5))))))</f>
        <v>45739565.655878834</v>
      </c>
      <c r="K980" s="15">
        <f t="shared" si="93"/>
        <v>1.4503921123756607</v>
      </c>
      <c r="L980" s="9">
        <f>((X$3*((B$10-B$14^2)^0.5-(B$10-H$6^2)^0.5-(B$10^0.5*LN((H$6/B$14)*((B$10^0.5+(B$10-B$14^2)^0.5)/(B$10^0.5+(B$10-B$14^2)^0.5))))))+(F$6*((D$6)/(E$6*B$3*A$6))^0.5*((G$3^2-A980^2)^0.5-(G$3^2-B$14^2)^0.5-(G$3*LN((B$14*(G$3+(G$3^2-A980^2)^0.5))/(A980*(G$3+(G$3^2-B$14^2)^0.5)))))))-((X$3*((A$10-A$14^2)^0.5-(A$10-H$6^2)^0.5-(A$10^0.5*LN((H$6/A$14)*((A$10^0.5+(A$10-A$14^2)^0.5)/(A$10^0.5+(A$10-A$14^2)^0.5))))))+(F$6*((D$6)/(E$6*B$3*A$6))^0.5*((F$3^2-A980^2)^0.5-(F$3^2-A$14^2)^0.5-(F$3*LN((A$14*(F$3+(F$3^2-A980^2)^0.5))/(A980*(F$3+(F$3^2-A$14^2)^0.5)))))))</f>
        <v>31639030.961803436</v>
      </c>
      <c r="M980" s="15">
        <f t="shared" si="94"/>
        <v>1.0032670903666741</v>
      </c>
    </row>
    <row r="981" spans="1:13" x14ac:dyDescent="0.25">
      <c r="A981">
        <f t="shared" si="95"/>
        <v>963</v>
      </c>
      <c r="B981" s="15">
        <f>E$3+(((E$6*B$3)/(D$6*A$6))^0.5*((G$3^2-A981^2)^0.5-(F$3^2-A981^2)^0.5))</f>
        <v>0.39093681334796204</v>
      </c>
      <c r="C981" s="15">
        <f>(((B$3*(G$3^2-A981^2)/A$6)+(D$6*D$3^2/C$6))^0.5)-(((B$3*(F$3^2-A981^2)/A$6)+(D$6*C$3^2/C$6))^0.5)</f>
        <v>0.4635817568779288</v>
      </c>
      <c r="D981" s="15">
        <f>((E$6*B$3*A$6)/(D$6*F$6^2))^0.5*((A981/(G$3^2-A981^2)^0.5)/(A981/(F$3^2-A981^2)^0.5))</f>
        <v>7.0743604969721813E-7</v>
      </c>
      <c r="E981" s="15">
        <f t="shared" si="90"/>
        <v>22.309703263251471</v>
      </c>
      <c r="F981" s="9">
        <f>(B$3/F$6)*((A981/(((B$3/A$6)*(G$3^2-A981^2))+(D$6*D$3^2/C$6))^0.5)-(A981/(((B$3/A$6)*(F$3^2-A981^2))+(D$6*C$3^2/C$6))^0.5))</f>
        <v>-7.7855002459384734E-9</v>
      </c>
      <c r="G981" s="9">
        <f t="shared" si="91"/>
        <v>-0.24552353575591571</v>
      </c>
      <c r="H981" s="9">
        <f>F$6*((D$6)/(E$6*B$3*A$6))^0.5*(((G$3^2-A981^2)^0.5-(G$3^2-G$6^2)^0.5-(G$3*LN((G$6*(G$3+(G$3^2-A981^2)^0.5))/(A981*(G$3+(G$3^2-G$6^2)^0.5)))))-((F$3^2-A981^2)^0.5-(F$3^2-G$6^2)^0.5-(F$3*LN((G$6*(F$3+(F$3^2-A981^2)^0.5))/(A981*(F$3+(F$3^2-G$6^2)^0.5))))))</f>
        <v>-11390751.009514667</v>
      </c>
      <c r="I981" s="15">
        <f t="shared" si="92"/>
        <v>-0.36119834505056658</v>
      </c>
      <c r="J981" s="9">
        <f>X$3*(((B$10-A981^2)^0.5-(B$10-H$6^2)^0.5-(B$10^0.5*LN((H$6/A981)*((B$10^0.5+(B$10-A981^2)^0.5)/(B$10^0.5+(B$10-A981^2)^0.5)))))-((A$10-A981^2)^0.5-(A$10-H$6^2)^0.5-(A$10^0.5*LN((H$6/A981)*((A$10^0.5+(A$10-A981^2)^0.5)/(A$10^0.5+(A$10-A981^2)^0.5))))))</f>
        <v>45750510.476995133</v>
      </c>
      <c r="K981" s="15">
        <f t="shared" si="93"/>
        <v>1.450739170376558</v>
      </c>
      <c r="L981" s="9">
        <f>((X$3*((B$10-B$14^2)^0.5-(B$10-H$6^2)^0.5-(B$10^0.5*LN((H$6/B$14)*((B$10^0.5+(B$10-B$14^2)^0.5)/(B$10^0.5+(B$10-B$14^2)^0.5))))))+(F$6*((D$6)/(E$6*B$3*A$6))^0.5*((G$3^2-A981^2)^0.5-(G$3^2-B$14^2)^0.5-(G$3*LN((B$14*(G$3+(G$3^2-A981^2)^0.5))/(A981*(G$3+(G$3^2-B$14^2)^0.5)))))))-((X$3*((A$10-A$14^2)^0.5-(A$10-H$6^2)^0.5-(A$10^0.5*LN((H$6/A$14)*((A$10^0.5+(A$10-A$14^2)^0.5)/(A$10^0.5+(A$10-A$14^2)^0.5))))))+(F$6*((D$6)/(E$6*B$3*A$6))^0.5*((F$3^2-A981^2)^0.5-(F$3^2-A$14^2)^0.5-(F$3*LN((A$14*(F$3+(F$3^2-A981^2)^0.5))/(A981*(F$3+(F$3^2-A$14^2)^0.5)))))))</f>
        <v>31537315.484847069</v>
      </c>
      <c r="M981" s="15">
        <f t="shared" si="94"/>
        <v>1.0000417137508584</v>
      </c>
    </row>
    <row r="982" spans="1:13" x14ac:dyDescent="0.25">
      <c r="A982">
        <f t="shared" si="95"/>
        <v>964</v>
      </c>
      <c r="B982" s="15">
        <f>E$3+(((E$6*B$3)/(D$6*A$6))^0.5*((G$3^2-A982^2)^0.5-(F$3^2-A982^2)^0.5))</f>
        <v>0.38906729373119742</v>
      </c>
      <c r="C982" s="15">
        <f>(((B$3*(G$3^2-A982^2)/A$6)+(D$6*D$3^2/C$6))^0.5)-(((B$3*(F$3^2-A982^2)/A$6)+(D$6*C$3^2/C$6))^0.5)</f>
        <v>0.46360902268224891</v>
      </c>
      <c r="D982" s="15">
        <f>((E$6*B$3*A$6)/(D$6*F$6^2))^0.5*((A982/(G$3^2-A982^2)^0.5)/(A982/(F$3^2-A982^2)^0.5))</f>
        <v>7.1314769315948053E-7</v>
      </c>
      <c r="E982" s="15">
        <f t="shared" si="90"/>
        <v>22.489825651477378</v>
      </c>
      <c r="F982" s="9">
        <f>(B$3/F$6)*((A982/(((B$3/A$6)*(G$3^2-A982^2))+(D$6*D$3^2/C$6))^0.5)-(A982/(((B$3/A$6)*(F$3^2-A982^2))+(D$6*C$3^2/C$6))^0.5))</f>
        <v>-7.7949601477248705E-9</v>
      </c>
      <c r="G982" s="9">
        <f t="shared" si="91"/>
        <v>-0.24582186321865152</v>
      </c>
      <c r="H982" s="9">
        <f>F$6*((D$6)/(E$6*B$3*A$6))^0.5*(((G$3^2-A982^2)^0.5-(G$3^2-G$6^2)^0.5-(G$3*LN((G$6*(G$3+(G$3^2-A982^2)^0.5))/(A982*(G$3+(G$3^2-G$6^2)^0.5)))))-((F$3^2-A982^2)^0.5-(F$3^2-G$6^2)^0.5-(F$3*LN((G$6*(F$3+(F$3^2-A982^2)^0.5))/(A982*(F$3+(F$3^2-G$6^2)^0.5))))))</f>
        <v>-11494071.910169328</v>
      </c>
      <c r="I982" s="15">
        <f t="shared" si="92"/>
        <v>-0.36447462931790103</v>
      </c>
      <c r="J982" s="9">
        <f>X$3*(((B$10-A982^2)^0.5-(B$10-H$6^2)^0.5-(B$10^0.5*LN((H$6/A982)*((B$10^0.5+(B$10-A982^2)^0.5)/(B$10^0.5+(B$10-A982^2)^0.5)))))-((A$10-A982^2)^0.5-(A$10-H$6^2)^0.5-(A$10^0.5*LN((H$6/A982)*((A$10^0.5+(A$10-A982^2)^0.5)/(A$10^0.5+(A$10-A982^2)^0.5))))))</f>
        <v>45761445.293331712</v>
      </c>
      <c r="K982" s="15">
        <f t="shared" si="93"/>
        <v>1.4510859111279717</v>
      </c>
      <c r="L982" s="9">
        <f>((X$3*((B$10-B$14^2)^0.5-(B$10-H$6^2)^0.5-(B$10^0.5*LN((H$6/B$14)*((B$10^0.5+(B$10-B$14^2)^0.5)/(B$10^0.5+(B$10-B$14^2)^0.5))))))+(F$6*((D$6)/(E$6*B$3*A$6))^0.5*((G$3^2-A982^2)^0.5-(G$3^2-B$14^2)^0.5-(G$3*LN((B$14*(G$3+(G$3^2-A982^2)^0.5))/(A982*(G$3+(G$3^2-B$14^2)^0.5)))))))-((X$3*((A$10-A$14^2)^0.5-(A$10-H$6^2)^0.5-(A$10^0.5*LN((H$6/A$14)*((A$10^0.5+(A$10-A$14^2)^0.5)/(A$10^0.5+(A$10-A$14^2)^0.5))))))+(F$6*((D$6)/(E$6*B$3*A$6))^0.5*((F$3^2-A982^2)^0.5-(F$3^2-A$14^2)^0.5-(F$3*LN((A$14*(F$3+(F$3^2-A982^2)^0.5))/(A982*(F$3+(F$3^2-A$14^2)^0.5)))))))</f>
        <v>31433994.584192276</v>
      </c>
      <c r="M982" s="15">
        <f t="shared" si="94"/>
        <v>0.99676542948351965</v>
      </c>
    </row>
    <row r="983" spans="1:13" x14ac:dyDescent="0.25">
      <c r="A983">
        <f t="shared" si="95"/>
        <v>965</v>
      </c>
      <c r="B983" s="15">
        <f>E$3+(((E$6*B$3)/(D$6*A$6))^0.5*((G$3^2-A983^2)^0.5-(F$3^2-A983^2)^0.5))</f>
        <v>0.38709411293164336</v>
      </c>
      <c r="C983" s="15">
        <f>(((B$3*(G$3^2-A983^2)/A$6)+(D$6*D$3^2/C$6))^0.5)-(((B$3*(F$3^2-A983^2)/A$6)+(D$6*C$3^2/C$6))^0.5)</f>
        <v>0.46363632160443302</v>
      </c>
      <c r="D983" s="15">
        <f>((E$6*B$3*A$6)/(D$6*F$6^2))^0.5*((A983/(G$3^2-A983^2)^0.5)/(A983/(F$3^2-A983^2)^0.5))</f>
        <v>7.1933885244441484E-7</v>
      </c>
      <c r="E983" s="15">
        <f t="shared" si="90"/>
        <v>22.685070050687067</v>
      </c>
      <c r="F983" s="9">
        <f>(B$3/F$6)*((A983/(((B$3/A$6)*(G$3^2-A983^2))+(D$6*D$3^2/C$6))^0.5)-(A983/(((B$3/A$6)*(F$3^2-A983^2))+(D$6*C$3^2/C$6))^0.5))</f>
        <v>-7.8044247371989355E-9</v>
      </c>
      <c r="G983" s="9">
        <f t="shared" si="91"/>
        <v>-0.24612033851230564</v>
      </c>
      <c r="H983" s="9">
        <f>F$6*((D$6)/(E$6*B$3*A$6))^0.5*(((G$3^2-A983^2)^0.5-(G$3^2-G$6^2)^0.5-(G$3*LN((G$6*(G$3+(G$3^2-A983^2)^0.5))/(A983*(G$3+(G$3^2-G$6^2)^0.5)))))-((F$3^2-A983^2)^0.5-(F$3^2-G$6^2)^0.5-(F$3*LN((G$6*(F$3+(F$3^2-A983^2)^0.5))/(A983*(F$3+(F$3^2-G$6^2)^0.5))))))</f>
        <v>-11599087.927603377</v>
      </c>
      <c r="I983" s="15">
        <f t="shared" si="92"/>
        <v>-0.36780466538569817</v>
      </c>
      <c r="J983" s="9">
        <f>X$3*(((B$10-A983^2)^0.5-(B$10-H$6^2)^0.5-(B$10^0.5*LN((H$6/A983)*((B$10^0.5+(B$10-A983^2)^0.5)/(B$10^0.5+(B$10-A983^2)^0.5)))))-((A$10-A983^2)^0.5-(A$10-H$6^2)^0.5-(A$10^0.5*LN((H$6/A983)*((A$10^0.5+(A$10-A983^2)^0.5)/(A$10^0.5+(A$10-A983^2)^0.5))))))</f>
        <v>45772370.12751165</v>
      </c>
      <c r="K983" s="15">
        <f t="shared" si="93"/>
        <v>1.4514323353472744</v>
      </c>
      <c r="L983" s="9">
        <f>((X$3*((B$10-B$14^2)^0.5-(B$10-H$6^2)^0.5-(B$10^0.5*LN((H$6/B$14)*((B$10^0.5+(B$10-B$14^2)^0.5)/(B$10^0.5+(B$10-B$14^2)^0.5))))))+(F$6*((D$6)/(E$6*B$3*A$6))^0.5*((G$3^2-A983^2)^0.5-(G$3^2-B$14^2)^0.5-(G$3*LN((B$14*(G$3+(G$3^2-A983^2)^0.5))/(A983*(G$3+(G$3^2-B$14^2)^0.5)))))))-((X$3*((A$10-A$14^2)^0.5-(A$10-H$6^2)^0.5-(A$10^0.5*LN((H$6/A$14)*((A$10^0.5+(A$10-A$14^2)^0.5)/(A$10^0.5+(A$10-A$14^2)^0.5))))))+(F$6*((D$6)/(E$6*B$3*A$6))^0.5*((F$3^2-A983^2)^0.5-(F$3^2-A$14^2)^0.5-(F$3*LN((A$14*(F$3+(F$3^2-A983^2)^0.5))/(A983*(F$3+(F$3^2-A$14^2)^0.5)))))))</f>
        <v>31328978.566759109</v>
      </c>
      <c r="M983" s="15">
        <f t="shared" si="94"/>
        <v>0.9934353934157506</v>
      </c>
    </row>
    <row r="984" spans="1:13" x14ac:dyDescent="0.25">
      <c r="A984">
        <f t="shared" si="95"/>
        <v>966</v>
      </c>
      <c r="B984" s="15">
        <f>E$3+(((E$6*B$3)/(D$6*A$6))^0.5*((G$3^2-A984^2)^0.5-(F$3^2-A984^2)^0.5))</f>
        <v>0.38500716409182117</v>
      </c>
      <c r="C984" s="15">
        <f>(((B$3*(G$3^2-A984^2)/A$6)+(D$6*D$3^2/C$6))^0.5)-(((B$3*(F$3^2-A984^2)/A$6)+(D$6*C$3^2/C$6))^0.5)</f>
        <v>0.46366365366089468</v>
      </c>
      <c r="D984" s="15">
        <f>((E$6*B$3*A$6)/(D$6*F$6^2))^0.5*((A984/(G$3^2-A984^2)^0.5)/(A984/(F$3^2-A984^2)^0.5))</f>
        <v>7.2607333808581415E-7</v>
      </c>
      <c r="E984" s="15">
        <f t="shared" si="90"/>
        <v>22.897448789874236</v>
      </c>
      <c r="F984" s="9">
        <f>(B$3/F$6)*((A984/(((B$3/A$6)*(G$3^2-A984^2))+(D$6*D$3^2/C$6))^0.5)-(A984/(((B$3/A$6)*(F$3^2-A984^2))+(D$6*C$3^2/C$6))^0.5))</f>
        <v>-7.8138940214946793E-9</v>
      </c>
      <c r="G984" s="9">
        <f t="shared" si="91"/>
        <v>-0.24641896186185622</v>
      </c>
      <c r="H984" s="9">
        <f>F$6*((D$6)/(E$6*B$3*A$6))^0.5*(((G$3^2-A984^2)^0.5-(G$3^2-G$6^2)^0.5-(G$3*LN((G$6*(G$3+(G$3^2-A984^2)^0.5))/(A984*(G$3+(G$3^2-G$6^2)^0.5)))))-((F$3^2-A984^2)^0.5-(F$3^2-G$6^2)^0.5-(F$3*LN((G$6*(F$3+(F$3^2-A984^2)^0.5))/(A984*(F$3+(F$3^2-G$6^2)^0.5))))))</f>
        <v>-11705897.356726466</v>
      </c>
      <c r="I984" s="15">
        <f t="shared" si="92"/>
        <v>-0.37119157016509596</v>
      </c>
      <c r="J984" s="9">
        <f>X$3*(((B$10-A984^2)^0.5-(B$10-H$6^2)^0.5-(B$10^0.5*LN((H$6/A984)*((B$10^0.5+(B$10-A984^2)^0.5)/(B$10^0.5+(B$10-A984^2)^0.5)))))-((A$10-A984^2)^0.5-(A$10-H$6^2)^0.5-(A$10^0.5*LN((H$6/A984)*((A$10^0.5+(A$10-A984^2)^0.5)/(A$10^0.5+(A$10-A984^2)^0.5))))))</f>
        <v>45783285.002088226</v>
      </c>
      <c r="K984" s="15">
        <f t="shared" si="93"/>
        <v>1.4517784437496266</v>
      </c>
      <c r="L984" s="9">
        <f>((X$3*((B$10-B$14^2)^0.5-(B$10-H$6^2)^0.5-(B$10^0.5*LN((H$6/B$14)*((B$10^0.5+(B$10-B$14^2)^0.5)/(B$10^0.5+(B$10-B$14^2)^0.5))))))+(F$6*((D$6)/(E$6*B$3*A$6))^0.5*((G$3^2-A984^2)^0.5-(G$3^2-B$14^2)^0.5-(G$3*LN((B$14*(G$3+(G$3^2-A984^2)^0.5))/(A984*(G$3+(G$3^2-B$14^2)^0.5)))))))-((X$3*((A$10-A$14^2)^0.5-(A$10-H$6^2)^0.5-(A$10^0.5*LN((H$6/A$14)*((A$10^0.5+(A$10-A$14^2)^0.5)/(A$10^0.5+(A$10-A$14^2)^0.5))))))+(F$6*((D$6)/(E$6*B$3*A$6))^0.5*((F$3^2-A984^2)^0.5-(F$3^2-A$14^2)^0.5-(F$3*LN((A$14*(F$3+(F$3^2-A984^2)^0.5))/(A984*(F$3+(F$3^2-A$14^2)^0.5)))))))</f>
        <v>31222169.137634277</v>
      </c>
      <c r="M984" s="15">
        <f t="shared" si="94"/>
        <v>0.99004848863629746</v>
      </c>
    </row>
    <row r="985" spans="1:13" x14ac:dyDescent="0.25">
      <c r="A985">
        <f t="shared" si="95"/>
        <v>967</v>
      </c>
      <c r="B985" s="15">
        <f>E$3+(((E$6*B$3)/(D$6*A$6))^0.5*((G$3^2-A985^2)^0.5-(F$3^2-A985^2)^0.5))</f>
        <v>0.3827948748271226</v>
      </c>
      <c r="C985" s="15">
        <f>(((B$3*(G$3^2-A985^2)/A$6)+(D$6*D$3^2/C$6))^0.5)-(((B$3*(F$3^2-A985^2)/A$6)+(D$6*C$3^2/C$6))^0.5)</f>
        <v>0.46369101886807584</v>
      </c>
      <c r="D985" s="15">
        <f>((E$6*B$3*A$6)/(D$6*F$6^2))^0.5*((A985/(G$3^2-A985^2)^0.5)/(A985/(F$3^2-A985^2)^0.5))</f>
        <v>7.3342694700133118E-7</v>
      </c>
      <c r="E985" s="15">
        <f t="shared" si="90"/>
        <v>23.129352200633978</v>
      </c>
      <c r="F985" s="9">
        <f>(B$3/F$6)*((A985/(((B$3/A$6)*(G$3^2-A985^2))+(D$6*D$3^2/C$6))^0.5)-(A985/(((B$3/A$6)*(F$3^2-A985^2))+(D$6*C$3^2/C$6))^0.5))</f>
        <v>-7.8233680077546394E-9</v>
      </c>
      <c r="G985" s="9">
        <f t="shared" si="91"/>
        <v>-0.24671773349255033</v>
      </c>
      <c r="H985" s="9">
        <f>F$6*((D$6)/(E$6*B$3*A$6))^0.5*(((G$3^2-A985^2)^0.5-(G$3^2-G$6^2)^0.5-(G$3*LN((G$6*(G$3+(G$3^2-A985^2)^0.5))/(A985*(G$3+(G$3^2-G$6^2)^0.5)))))-((F$3^2-A985^2)^0.5-(F$3^2-G$6^2)^0.5-(F$3*LN((G$6*(F$3+(F$3^2-A985^2)^0.5))/(A985*(F$3+(F$3^2-G$6^2)^0.5))))))</f>
        <v>-11814608.317785105</v>
      </c>
      <c r="I985" s="15">
        <f t="shared" si="92"/>
        <v>-0.3746387721266205</v>
      </c>
      <c r="J985" s="9">
        <f>X$3*(((B$10-A985^2)^0.5-(B$10-H$6^2)^0.5-(B$10^0.5*LN((H$6/A985)*((B$10^0.5+(B$10-A985^2)^0.5)/(B$10^0.5+(B$10-A985^2)^0.5)))))-((A$10-A985^2)^0.5-(A$10-H$6^2)^0.5-(A$10^0.5*LN((H$6/A985)*((A$10^0.5+(A$10-A985^2)^0.5)/(A$10^0.5+(A$10-A985^2)^0.5))))))</f>
        <v>45794189.939550005</v>
      </c>
      <c r="K985" s="15">
        <f t="shared" si="93"/>
        <v>1.4521242370481355</v>
      </c>
      <c r="L985" s="9">
        <f>((X$3*((B$10-B$14^2)^0.5-(B$10-H$6^2)^0.5-(B$10^0.5*LN((H$6/B$14)*((B$10^0.5+(B$10-B$14^2)^0.5)/(B$10^0.5+(B$10-B$14^2)^0.5))))))+(F$6*((D$6)/(E$6*B$3*A$6))^0.5*((G$3^2-A985^2)^0.5-(G$3^2-B$14^2)^0.5-(G$3*LN((B$14*(G$3+(G$3^2-A985^2)^0.5))/(A985*(G$3+(G$3^2-B$14^2)^0.5)))))))-((X$3*((A$10-A$14^2)^0.5-(A$10-H$6^2)^0.5-(A$10^0.5*LN((H$6/A$14)*((A$10^0.5+(A$10-A$14^2)^0.5)/(A$10^0.5+(A$10-A$14^2)^0.5))))))+(F$6*((D$6)/(E$6*B$3*A$6))^0.5*((F$3^2-A985^2)^0.5-(F$3^2-A$14^2)^0.5-(F$3*LN((A$14*(F$3+(F$3^2-A985^2)^0.5))/(A985*(F$3+(F$3^2-A$14^2)^0.5)))))))</f>
        <v>31113458.176576614</v>
      </c>
      <c r="M985" s="15">
        <f t="shared" si="94"/>
        <v>0.98660128667480385</v>
      </c>
    </row>
    <row r="986" spans="1:13" x14ac:dyDescent="0.25">
      <c r="A986">
        <f t="shared" si="95"/>
        <v>968</v>
      </c>
      <c r="B986" s="15">
        <f>E$3+(((E$6*B$3)/(D$6*A$6))^0.5*((G$3^2-A986^2)^0.5-(F$3^2-A986^2)^0.5))</f>
        <v>0.3804439160531024</v>
      </c>
      <c r="C986" s="15">
        <f>(((B$3*(G$3^2-A986^2)/A$6)+(D$6*D$3^2/C$6))^0.5)-(((B$3*(F$3^2-A986^2)/A$6)+(D$6*C$3^2/C$6))^0.5)</f>
        <v>0.46371841724243268</v>
      </c>
      <c r="D986" s="15">
        <f>((E$6*B$3*A$6)/(D$6*F$6^2))^0.5*((A986/(G$3^2-A986^2)^0.5)/(A986/(F$3^2-A986^2)^0.5))</f>
        <v>7.4149044776703067E-7</v>
      </c>
      <c r="E986" s="15">
        <f t="shared" si="90"/>
        <v>23.383642760781079</v>
      </c>
      <c r="F986" s="9">
        <f>(B$3/F$6)*((A986/(((B$3/A$6)*(G$3^2-A986^2))+(D$6*D$3^2/C$6))^0.5)-(A986/(((B$3/A$6)*(F$3^2-A986^2))+(D$6*C$3^2/C$6))^0.5))</f>
        <v>-7.8328467031295639E-9</v>
      </c>
      <c r="G986" s="9">
        <f t="shared" si="91"/>
        <v>-0.24701665362989392</v>
      </c>
      <c r="H986" s="9">
        <f>F$6*((D$6)/(E$6*B$3*A$6))^0.5*(((G$3^2-A986^2)^0.5-(G$3^2-G$6^2)^0.5-(G$3*LN((G$6*(G$3+(G$3^2-A986^2)^0.5))/(A986*(G$3+(G$3^2-G$6^2)^0.5)))))-((F$3^2-A986^2)^0.5-(F$3^2-G$6^2)^0.5-(F$3*LN((G$6*(F$3+(F$3^2-A986^2)^0.5))/(A986*(F$3+(F$3^2-G$6^2)^0.5))))))</f>
        <v>-11925340.217778532</v>
      </c>
      <c r="I986" s="15">
        <f t="shared" si="92"/>
        <v>-0.3781500576413791</v>
      </c>
      <c r="J986" s="9">
        <f>X$3*(((B$10-A986^2)^0.5-(B$10-H$6^2)^0.5-(B$10^0.5*LN((H$6/A986)*((B$10^0.5+(B$10-A986^2)^0.5)/(B$10^0.5+(B$10-A986^2)^0.5)))))-((A$10-A986^2)^0.5-(A$10-H$6^2)^0.5-(A$10^0.5*LN((H$6/A986)*((A$10^0.5+(A$10-A986^2)^0.5)/(A$10^0.5+(A$10-A986^2)^0.5))))))</f>
        <v>45805084.962313749</v>
      </c>
      <c r="K986" s="15">
        <f t="shared" si="93"/>
        <v>1.4524697159536324</v>
      </c>
      <c r="L986" s="9">
        <f>((X$3*((B$10-B$14^2)^0.5-(B$10-H$6^2)^0.5-(B$10^0.5*LN((H$6/B$14)*((B$10^0.5+(B$10-B$14^2)^0.5)/(B$10^0.5+(B$10-B$14^2)^0.5))))))+(F$6*((D$6)/(E$6*B$3*A$6))^0.5*((G$3^2-A986^2)^0.5-(G$3^2-B$14^2)^0.5-(G$3*LN((B$14*(G$3+(G$3^2-A986^2)^0.5))/(A986*(G$3+(G$3^2-B$14^2)^0.5)))))))-((X$3*((A$10-A$14^2)^0.5-(A$10-H$6^2)^0.5-(A$10^0.5*LN((H$6/A$14)*((A$10^0.5+(A$10-A$14^2)^0.5)/(A$10^0.5+(A$10-A$14^2)^0.5))))))+(F$6*((D$6)/(E$6*B$3*A$6))^0.5*((F$3^2-A986^2)^0.5-(F$3^2-A$14^2)^0.5-(F$3*LN((A$14*(F$3+(F$3^2-A986^2)^0.5))/(A986*(F$3+(F$3^2-A$14^2)^0.5)))))))</f>
        <v>31002726.276582718</v>
      </c>
      <c r="M986" s="15">
        <f t="shared" si="94"/>
        <v>0.98309000116003042</v>
      </c>
    </row>
    <row r="987" spans="1:13" x14ac:dyDescent="0.25">
      <c r="A987">
        <f t="shared" si="95"/>
        <v>969</v>
      </c>
      <c r="B987" s="15">
        <f>E$3+(((E$6*B$3)/(D$6*A$6))^0.5*((G$3^2-A987^2)^0.5-(F$3^2-A987^2)^0.5))</f>
        <v>0.37793883524580868</v>
      </c>
      <c r="C987" s="15">
        <f>(((B$3*(G$3^2-A987^2)/A$6)+(D$6*D$3^2/C$6))^0.5)-(((B$3*(F$3^2-A987^2)/A$6)+(D$6*C$3^2/C$6))^0.5)</f>
        <v>0.46374584880048531</v>
      </c>
      <c r="D987" s="15">
        <f>((E$6*B$3*A$6)/(D$6*F$6^2))^0.5*((A987/(G$3^2-A987^2)^0.5)/(A987/(F$3^2-A987^2)^0.5))</f>
        <v>7.5037351430786535E-7</v>
      </c>
      <c r="E987" s="15">
        <f t="shared" si="90"/>
        <v>23.663779147212839</v>
      </c>
      <c r="F987" s="9">
        <f>(B$3/F$6)*((A987/(((B$3/A$6)*(G$3^2-A987^2))+(D$6*D$3^2/C$6))^0.5)-(A987/(((B$3/A$6)*(F$3^2-A987^2))+(D$6*C$3^2/C$6))^0.5))</f>
        <v>-7.8423301147790517E-9</v>
      </c>
      <c r="G987" s="9">
        <f t="shared" si="91"/>
        <v>-0.24731572249967218</v>
      </c>
      <c r="H987" s="9">
        <f>F$6*((D$6)/(E$6*B$3*A$6))^0.5*(((G$3^2-A987^2)^0.5-(G$3^2-G$6^2)^0.5-(G$3*LN((G$6*(G$3+(G$3^2-A987^2)^0.5))/(A987*(G$3+(G$3^2-G$6^2)^0.5)))))-((F$3^2-A987^2)^0.5-(F$3^2-G$6^2)^0.5-(F$3*LN((G$6*(F$3+(F$3^2-A987^2)^0.5))/(A987*(F$3+(F$3^2-G$6^2)^0.5))))))</f>
        <v>-12038225.510114366</v>
      </c>
      <c r="I987" s="15">
        <f t="shared" si="92"/>
        <v>-0.38172962677937489</v>
      </c>
      <c r="J987" s="9">
        <f>X$3*(((B$10-A987^2)^0.5-(B$10-H$6^2)^0.5-(B$10^0.5*LN((H$6/A987)*((B$10^0.5+(B$10-A987^2)^0.5)/(B$10^0.5+(B$10-A987^2)^0.5)))))-((A$10-A987^2)^0.5-(A$10-H$6^2)^0.5-(A$10^0.5*LN((H$6/A987)*((A$10^0.5+(A$10-A987^2)^0.5)/(A$10^0.5+(A$10-A987^2)^0.5))))))</f>
        <v>45815970.092729501</v>
      </c>
      <c r="K987" s="15">
        <f t="shared" si="93"/>
        <v>1.452814881174832</v>
      </c>
      <c r="L987" s="9">
        <f>((X$3*((B$10-B$14^2)^0.5-(B$10-H$6^2)^0.5-(B$10^0.5*LN((H$6/B$14)*((B$10^0.5+(B$10-B$14^2)^0.5)/(B$10^0.5+(B$10-B$14^2)^0.5))))))+(F$6*((D$6)/(E$6*B$3*A$6))^0.5*((G$3^2-A987^2)^0.5-(G$3^2-B$14^2)^0.5-(G$3*LN((B$14*(G$3+(G$3^2-A987^2)^0.5))/(A987*(G$3+(G$3^2-B$14^2)^0.5)))))))-((X$3*((A$10-A$14^2)^0.5-(A$10-H$6^2)^0.5-(A$10^0.5*LN((H$6/A$14)*((A$10^0.5+(A$10-A$14^2)^0.5)/(A$10^0.5+(A$10-A$14^2)^0.5))))))+(F$6*((D$6)/(E$6*B$3*A$6))^0.5*((F$3^2-A987^2)^0.5-(F$3^2-A$14^2)^0.5-(F$3*LN((A$14*(F$3+(F$3^2-A987^2)^0.5))/(A987*(F$3+(F$3^2-A$14^2)^0.5)))))))</f>
        <v>30889840.984247208</v>
      </c>
      <c r="M987" s="15">
        <f t="shared" si="94"/>
        <v>0.97951043202204491</v>
      </c>
    </row>
    <row r="988" spans="1:13" x14ac:dyDescent="0.25">
      <c r="A988">
        <f t="shared" si="95"/>
        <v>970</v>
      </c>
      <c r="B988" s="15">
        <f>E$3+(((E$6*B$3)/(D$6*A$6))^0.5*((G$3^2-A988^2)^0.5-(F$3^2-A988^2)^0.5))</f>
        <v>0.37526158929604336</v>
      </c>
      <c r="C988" s="15">
        <f>(((B$3*(G$3^2-A988^2)/A$6)+(D$6*D$3^2/C$6))^0.5)-(((B$3*(F$3^2-A988^2)/A$6)+(D$6*C$3^2/C$6))^0.5)</f>
        <v>0.46377331355875384</v>
      </c>
      <c r="D988" s="15">
        <f>((E$6*B$3*A$6)/(D$6*F$6^2))^0.5*((A988/(G$3^2-A988^2)^0.5)/(A988/(F$3^2-A988^2)^0.5))</f>
        <v>7.6020998263260014E-7</v>
      </c>
      <c r="E988" s="15">
        <f t="shared" si="90"/>
        <v>23.973982012301679</v>
      </c>
      <c r="F988" s="9">
        <f>(B$3/F$6)*((A988/(((B$3/A$6)*(G$3^2-A988^2))+(D$6*D$3^2/C$6))^0.5)-(A988/(((B$3/A$6)*(F$3^2-A988^2))+(D$6*C$3^2/C$6))^0.5))</f>
        <v>-7.8518182498709091E-9</v>
      </c>
      <c r="G988" s="9">
        <f t="shared" si="91"/>
        <v>-0.247614940327929</v>
      </c>
      <c r="H988" s="9">
        <f>F$6*((D$6)/(E$6*B$3*A$6))^0.5*(((G$3^2-A988^2)^0.5-(G$3^2-G$6^2)^0.5-(G$3*LN((G$6*(G$3+(G$3^2-A988^2)^0.5))/(A988*(G$3+(G$3^2-G$6^2)^0.5)))))-((F$3^2-A988^2)^0.5-(F$3^2-G$6^2)^0.5-(F$3*LN((G$6*(F$3+(F$3^2-A988^2)^0.5))/(A988*(F$3+(F$3^2-G$6^2)^0.5))))))</f>
        <v>-12153411.832156276</v>
      </c>
      <c r="I988" s="15">
        <f t="shared" si="92"/>
        <v>-0.38538216109069878</v>
      </c>
      <c r="J988" s="9">
        <f>X$3*(((B$10-A988^2)^0.5-(B$10-H$6^2)^0.5-(B$10^0.5*LN((H$6/A988)*((B$10^0.5+(B$10-A988^2)^0.5)/(B$10^0.5+(B$10-A988^2)^0.5)))))-((A$10-A988^2)^0.5-(A$10-H$6^2)^0.5-(A$10^0.5*LN((H$6/A988)*((A$10^0.5+(A$10-A988^2)^0.5)/(A$10^0.5+(A$10-A988^2)^0.5))))))</f>
        <v>45826845.353081547</v>
      </c>
      <c r="K988" s="15">
        <f t="shared" si="93"/>
        <v>1.4531597334183646</v>
      </c>
      <c r="L988" s="9">
        <f>((X$3*((B$10-B$14^2)^0.5-(B$10-H$6^2)^0.5-(B$10^0.5*LN((H$6/B$14)*((B$10^0.5+(B$10-B$14^2)^0.5)/(B$10^0.5+(B$10-B$14^2)^0.5))))))+(F$6*((D$6)/(E$6*B$3*A$6))^0.5*((G$3^2-A988^2)^0.5-(G$3^2-B$14^2)^0.5-(G$3*LN((B$14*(G$3+(G$3^2-A988^2)^0.5))/(A988*(G$3+(G$3^2-B$14^2)^0.5)))))))-((X$3*((A$10-A$14^2)^0.5-(A$10-H$6^2)^0.5-(A$10^0.5*LN((H$6/A$14)*((A$10^0.5+(A$10-A$14^2)^0.5)/(A$10^0.5+(A$10-A$14^2)^0.5))))))+(F$6*((D$6)/(E$6*B$3*A$6))^0.5*((F$3^2-A988^2)^0.5-(F$3^2-A$14^2)^0.5-(F$3*LN((A$14*(F$3+(F$3^2-A988^2)^0.5))/(A988*(F$3+(F$3^2-A$14^2)^0.5)))))))</f>
        <v>30774654.662205696</v>
      </c>
      <c r="M988" s="15">
        <f t="shared" si="94"/>
        <v>0.97585789771073361</v>
      </c>
    </row>
    <row r="989" spans="1:13" x14ac:dyDescent="0.25">
      <c r="A989">
        <f t="shared" si="95"/>
        <v>971</v>
      </c>
      <c r="B989" s="15">
        <f>E$3+(((E$6*B$3)/(D$6*A$6))^0.5*((G$3^2-A989^2)^0.5-(F$3^2-A989^2)^0.5))</f>
        <v>0.37239094199367828</v>
      </c>
      <c r="C989" s="15">
        <f>(((B$3*(G$3^2-A989^2)/A$6)+(D$6*D$3^2/C$6))^0.5)-(((B$3*(F$3^2-A989^2)/A$6)+(D$6*C$3^2/C$6))^0.5)</f>
        <v>0.46380081153375841</v>
      </c>
      <c r="D989" s="15">
        <f>((E$6*B$3*A$6)/(D$6*F$6^2))^0.5*((A989/(G$3^2-A989^2)^0.5)/(A989/(F$3^2-A989^2)^0.5))</f>
        <v>7.7116498601340807E-7</v>
      </c>
      <c r="E989" s="15">
        <f t="shared" si="90"/>
        <v>24.319458998918837</v>
      </c>
      <c r="F989" s="9">
        <f>(B$3/F$6)*((A989/(((B$3/A$6)*(G$3^2-A989^2))+(D$6*D$3^2/C$6))^0.5)-(A989/(((B$3/A$6)*(F$3^2-A989^2))+(D$6*C$3^2/C$6))^0.5))</f>
        <v>-7.8613111155808286E-9</v>
      </c>
      <c r="G989" s="9">
        <f t="shared" si="91"/>
        <v>-0.24791430734095699</v>
      </c>
      <c r="H989" s="9">
        <f>F$6*((D$6)/(E$6*B$3*A$6))^0.5*(((G$3^2-A989^2)^0.5-(G$3^2-G$6^2)^0.5-(G$3*LN((G$6*(G$3+(G$3^2-A989^2)^0.5))/(A989*(G$3+(G$3^2-G$6^2)^0.5)))))-((F$3^2-A989^2)^0.5-(F$3^2-G$6^2)^0.5-(F$3*LN((G$6*(F$3+(F$3^2-A989^2)^0.5))/(A989*(F$3+(F$3^2-G$6^2)^0.5))))))</f>
        <v>-12271064.627300343</v>
      </c>
      <c r="I989" s="15">
        <f t="shared" si="92"/>
        <v>-0.38911290675102556</v>
      </c>
      <c r="J989" s="9">
        <f>X$3*(((B$10-A989^2)^0.5-(B$10-H$6^2)^0.5-(B$10^0.5*LN((H$6/A989)*((B$10^0.5+(B$10-A989^2)^0.5)/(B$10^0.5+(B$10-A989^2)^0.5)))))-((A$10-A989^2)^0.5-(A$10-H$6^2)^0.5-(A$10^0.5*LN((H$6/A989)*((A$10^0.5+(A$10-A989^2)^0.5)/(A$10^0.5+(A$10-A989^2)^0.5))))))</f>
        <v>45837710.765584424</v>
      </c>
      <c r="K989" s="15">
        <f t="shared" si="93"/>
        <v>1.4535042733886487</v>
      </c>
      <c r="L989" s="9">
        <f>((X$3*((B$10-B$14^2)^0.5-(B$10-H$6^2)^0.5-(B$10^0.5*LN((H$6/B$14)*((B$10^0.5+(B$10-B$14^2)^0.5)/(B$10^0.5+(B$10-B$14^2)^0.5))))))+(F$6*((D$6)/(E$6*B$3*A$6))^0.5*((G$3^2-A989^2)^0.5-(G$3^2-B$14^2)^0.5-(G$3*LN((B$14*(G$3+(G$3^2-A989^2)^0.5))/(A989*(G$3+(G$3^2-B$14^2)^0.5)))))))-((X$3*((A$10-A$14^2)^0.5-(A$10-H$6^2)^0.5-(A$10^0.5*LN((H$6/A$14)*((A$10^0.5+(A$10-A$14^2)^0.5)/(A$10^0.5+(A$10-A$14^2)^0.5))))))+(F$6*((D$6)/(E$6*B$3*A$6))^0.5*((F$3^2-A989^2)^0.5-(F$3^2-A$14^2)^0.5-(F$3*LN((A$14*(F$3+(F$3^2-A989^2)^0.5))/(A989*(F$3+(F$3^2-A$14^2)^0.5)))))))</f>
        <v>30657001.867060661</v>
      </c>
      <c r="M989" s="15">
        <f t="shared" si="94"/>
        <v>0.97212715205037614</v>
      </c>
    </row>
    <row r="990" spans="1:13" x14ac:dyDescent="0.25">
      <c r="A990">
        <f t="shared" si="95"/>
        <v>972</v>
      </c>
      <c r="B990" s="15">
        <f>E$3+(((E$6*B$3)/(D$6*A$6))^0.5*((G$3^2-A990^2)^0.5-(F$3^2-A990^2)^0.5))</f>
        <v>0.36930167601122665</v>
      </c>
      <c r="C990" s="15">
        <f>(((B$3*(G$3^2-A990^2)/A$6)+(D$6*D$3^2/C$6))^0.5)-(((B$3*(F$3^2-A990^2)/A$6)+(D$6*C$3^2/C$6))^0.5)</f>
        <v>0.46382834274209017</v>
      </c>
      <c r="D990" s="15">
        <f>((E$6*B$3*A$6)/(D$6*F$6^2))^0.5*((A990/(G$3^2-A990^2)^0.5)/(A990/(F$3^2-A990^2)^0.5))</f>
        <v>7.8344481004468799E-7</v>
      </c>
      <c r="E990" s="15">
        <f t="shared" si="90"/>
        <v>24.70671552956928</v>
      </c>
      <c r="F990" s="9">
        <f>(B$3/F$6)*((A990/(((B$3/A$6)*(G$3^2-A990^2))+(D$6*D$3^2/C$6))^0.5)-(A990/(((B$3/A$6)*(F$3^2-A990^2))+(D$6*C$3^2/C$6))^0.5))</f>
        <v>-7.8708087190936761E-9</v>
      </c>
      <c r="G990" s="9">
        <f t="shared" si="91"/>
        <v>-0.24821382376533815</v>
      </c>
      <c r="H990" s="9">
        <f>F$6*((D$6)/(E$6*B$3*A$6))^0.5*(((G$3^2-A990^2)^0.5-(G$3^2-G$6^2)^0.5-(G$3*LN((G$6*(G$3+(G$3^2-A990^2)^0.5))/(A990*(G$3+(G$3^2-G$6^2)^0.5)))))-((F$3^2-A990^2)^0.5-(F$3^2-G$6^2)^0.5-(F$3*LN((G$6*(F$3+(F$3^2-A990^2)^0.5))/(A990*(F$3+(F$3^2-G$6^2)^0.5))))))</f>
        <v>-12391370.396635823</v>
      </c>
      <c r="I990" s="15">
        <f t="shared" si="92"/>
        <v>-0.39292777767110043</v>
      </c>
      <c r="J990" s="9">
        <f>X$3*(((B$10-A990^2)^0.5-(B$10-H$6^2)^0.5-(B$10^0.5*LN((H$6/A990)*((B$10^0.5+(B$10-A990^2)^0.5)/(B$10^0.5+(B$10-A990^2)^0.5)))))-((A$10-A990^2)^0.5-(A$10-H$6^2)^0.5-(A$10^0.5*LN((H$6/A990)*((A$10^0.5+(A$10-A990^2)^0.5)/(A$10^0.5+(A$10-A990^2)^0.5))))))</f>
        <v>45848566.352387927</v>
      </c>
      <c r="K990" s="15">
        <f t="shared" si="93"/>
        <v>1.4538485017880494</v>
      </c>
      <c r="L990" s="9">
        <f>((X$3*((B$10-B$14^2)^0.5-(B$10-H$6^2)^0.5-(B$10^0.5*LN((H$6/B$14)*((B$10^0.5+(B$10-B$14^2)^0.5)/(B$10^0.5+(B$10-B$14^2)^0.5))))))+(F$6*((D$6)/(E$6*B$3*A$6))^0.5*((G$3^2-A990^2)^0.5-(G$3^2-B$14^2)^0.5-(G$3*LN((B$14*(G$3+(G$3^2-A990^2)^0.5))/(A990*(G$3+(G$3^2-B$14^2)^0.5)))))))-((X$3*((A$10-A$14^2)^0.5-(A$10-H$6^2)^0.5-(A$10^0.5*LN((H$6/A$14)*((A$10^0.5+(A$10-A$14^2)^0.5)/(A$10^0.5+(A$10-A$14^2)^0.5))))))+(F$6*((D$6)/(E$6*B$3*A$6))^0.5*((F$3^2-A990^2)^0.5-(F$3^2-A$14^2)^0.5-(F$3*LN((A$14*(F$3+(F$3^2-A990^2)^0.5))/(A990*(F$3+(F$3^2-A$14^2)^0.5)))))))</f>
        <v>30536696.097725868</v>
      </c>
      <c r="M990" s="15">
        <f t="shared" si="94"/>
        <v>0.96831228113032308</v>
      </c>
    </row>
    <row r="991" spans="1:13" x14ac:dyDescent="0.25">
      <c r="A991">
        <f t="shared" si="95"/>
        <v>973</v>
      </c>
      <c r="B991" s="15">
        <f>E$3+(((E$6*B$3)/(D$6*A$6))^0.5*((G$3^2-A991^2)^0.5-(F$3^2-A991^2)^0.5))</f>
        <v>0.36596354601093012</v>
      </c>
      <c r="C991" s="15">
        <f>(((B$3*(G$3^2-A991^2)/A$6)+(D$6*D$3^2/C$6))^0.5)-(((B$3*(F$3^2-A991^2)/A$6)+(D$6*C$3^2/C$6))^0.5)</f>
        <v>0.46385590720033321</v>
      </c>
      <c r="D991" s="15">
        <f>((E$6*B$3*A$6)/(D$6*F$6^2))^0.5*((A991/(G$3^2-A991^2)^0.5)/(A991/(F$3^2-A991^2)^0.5))</f>
        <v>7.9731077366919836E-7</v>
      </c>
      <c r="E991" s="15">
        <f t="shared" si="90"/>
        <v>25.14399255843184</v>
      </c>
      <c r="F991" s="9">
        <f>(B$3/F$6)*((A991/(((B$3/A$6)*(G$3^2-A991^2))+(D$6*D$3^2/C$6))^0.5)-(A991/(((B$3/A$6)*(F$3^2-A991^2))+(D$6*C$3^2/C$6))^0.5))</f>
        <v>-7.8803110676023629E-9</v>
      </c>
      <c r="G991" s="9">
        <f t="shared" si="91"/>
        <v>-0.24851348982790811</v>
      </c>
      <c r="H991" s="9">
        <f>F$6*((D$6)/(E$6*B$3*A$6))^0.5*(((G$3^2-A991^2)^0.5-(G$3^2-G$6^2)^0.5-(G$3*LN((G$6*(G$3+(G$3^2-A991^2)^0.5))/(A991*(G$3+(G$3^2-G$6^2)^0.5)))))-((F$3^2-A991^2)^0.5-(F$3^2-G$6^2)^0.5-(F$3*LN((G$6*(F$3+(F$3^2-A991^2)^0.5))/(A991*(F$3+(F$3^2-G$6^2)^0.5))))))</f>
        <v>-12514540.780847983</v>
      </c>
      <c r="I991" s="15">
        <f t="shared" si="92"/>
        <v>-0.39683348493302839</v>
      </c>
      <c r="J991" s="9">
        <f>X$3*(((B$10-A991^2)^0.5-(B$10-H$6^2)^0.5-(B$10^0.5*LN((H$6/A991)*((B$10^0.5+(B$10-A991^2)^0.5)/(B$10^0.5+(B$10-A991^2)^0.5)))))-((A$10-A991^2)^0.5-(A$10-H$6^2)^0.5-(A$10^0.5*LN((H$6/A991)*((A$10^0.5+(A$10-A991^2)^0.5)/(A$10^0.5+(A$10-A991^2)^0.5))))))</f>
        <v>45859412.135574125</v>
      </c>
      <c r="K991" s="15">
        <f t="shared" si="93"/>
        <v>1.4541924193167848</v>
      </c>
      <c r="L991" s="9">
        <f>((X$3*((B$10-B$14^2)^0.5-(B$10-H$6^2)^0.5-(B$10^0.5*LN((H$6/B$14)*((B$10^0.5+(B$10-B$14^2)^0.5)/(B$10^0.5+(B$10-B$14^2)^0.5))))))+(F$6*((D$6)/(E$6*B$3*A$6))^0.5*((G$3^2-A991^2)^0.5-(G$3^2-B$14^2)^0.5-(G$3*LN((B$14*(G$3+(G$3^2-A991^2)^0.5))/(A991*(G$3+(G$3^2-B$14^2)^0.5)))))))-((X$3*((A$10-A$14^2)^0.5-(A$10-H$6^2)^0.5-(A$10^0.5*LN((H$6/A$14)*((A$10^0.5+(A$10-A$14^2)^0.5)/(A$10^0.5+(A$10-A$14^2)^0.5))))))+(F$6*((D$6)/(E$6*B$3*A$6))^0.5*((F$3^2-A991^2)^0.5-(F$3^2-A$14^2)^0.5-(F$3*LN((A$14*(F$3+(F$3^2-A991^2)^0.5))/(A991*(F$3+(F$3^2-A$14^2)^0.5)))))))</f>
        <v>30413525.713512421</v>
      </c>
      <c r="M991" s="15">
        <f t="shared" si="94"/>
        <v>0.96440657386835427</v>
      </c>
    </row>
    <row r="992" spans="1:13" x14ac:dyDescent="0.25">
      <c r="A992">
        <f t="shared" si="95"/>
        <v>974</v>
      </c>
      <c r="B992" s="15">
        <f>E$3+(((E$6*B$3)/(D$6*A$6))^0.5*((G$3^2-A992^2)^0.5-(F$3^2-A992^2)^0.5))</f>
        <v>0.36233986294633708</v>
      </c>
      <c r="C992" s="15">
        <f>(((B$3*(G$3^2-A992^2)/A$6)+(D$6*D$3^2/C$6))^0.5)-(((B$3*(F$3^2-A992^2)/A$6)+(D$6*C$3^2/C$6))^0.5)</f>
        <v>0.4638835049251071</v>
      </c>
      <c r="D992" s="15">
        <f>((E$6*B$3*A$6)/(D$6*F$6^2))^0.5*((A992/(G$3^2-A992^2)^0.5)/(A992/(F$3^2-A992^2)^0.5))</f>
        <v>8.1309921975847038E-7</v>
      </c>
      <c r="E992" s="15">
        <f t="shared" si="90"/>
        <v>25.641896994303124</v>
      </c>
      <c r="F992" s="9">
        <f>(B$3/F$6)*((A992/(((B$3/A$6)*(G$3^2-A992^2))+(D$6*D$3^2/C$6))^0.5)-(A992/(((B$3/A$6)*(F$3^2-A992^2))+(D$6*C$3^2/C$6))^0.5))</f>
        <v>-7.8898181683084953E-9</v>
      </c>
      <c r="G992" s="9">
        <f t="shared" si="91"/>
        <v>-0.24881330575577673</v>
      </c>
      <c r="H992" s="9">
        <f>F$6*((D$6)/(E$6*B$3*A$6))^0.5*(((G$3^2-A992^2)^0.5-(G$3^2-G$6^2)^0.5-(G$3*LN((G$6*(G$3+(G$3^2-A992^2)^0.5))/(A992*(G$3+(G$3^2-G$6^2)^0.5)))))-((F$3^2-A992^2)^0.5-(F$3^2-G$6^2)^0.5-(F$3*LN((G$6*(F$3+(F$3^2-A992^2)^0.5))/(A992*(F$3+(F$3^2-G$6^2)^0.5))))))</f>
        <v>-12640817.755489713</v>
      </c>
      <c r="I992" s="15">
        <f t="shared" si="92"/>
        <v>-0.40083770153125675</v>
      </c>
      <c r="J992" s="9">
        <f>X$3*(((B$10-A992^2)^0.5-(B$10-H$6^2)^0.5-(B$10^0.5*LN((H$6/A992)*((B$10^0.5+(B$10-A992^2)^0.5)/(B$10^0.5+(B$10-A992^2)^0.5)))))-((A$10-A992^2)^0.5-(A$10-H$6^2)^0.5-(A$10^0.5*LN((H$6/A992)*((A$10^0.5+(A$10-A992^2)^0.5)/(A$10^0.5+(A$10-A992^2)^0.5))))))</f>
        <v>45870248.137158312</v>
      </c>
      <c r="K992" s="15">
        <f t="shared" si="93"/>
        <v>1.454536026672955</v>
      </c>
      <c r="L992" s="9">
        <f>((X$3*((B$10-B$14^2)^0.5-(B$10-H$6^2)^0.5-(B$10^0.5*LN((H$6/B$14)*((B$10^0.5+(B$10-B$14^2)^0.5)/(B$10^0.5+(B$10-B$14^2)^0.5))))))+(F$6*((D$6)/(E$6*B$3*A$6))^0.5*((G$3^2-A992^2)^0.5-(G$3^2-B$14^2)^0.5-(G$3*LN((B$14*(G$3+(G$3^2-A992^2)^0.5))/(A992*(G$3+(G$3^2-B$14^2)^0.5)))))))-((X$3*((A$10-A$14^2)^0.5-(A$10-H$6^2)^0.5-(A$10^0.5*LN((H$6/A$14)*((A$10^0.5+(A$10-A$14^2)^0.5)/(A$10^0.5+(A$10-A$14^2)^0.5))))))+(F$6*((D$6)/(E$6*B$3*A$6))^0.5*((F$3^2-A992^2)^0.5-(F$3^2-A$14^2)^0.5-(F$3*LN((A$14*(F$3+(F$3^2-A992^2)^0.5))/(A992*(F$3+(F$3^2-A$14^2)^0.5)))))))</f>
        <v>30287248.738870621</v>
      </c>
      <c r="M992" s="15">
        <f t="shared" si="94"/>
        <v>0.96040235727012369</v>
      </c>
    </row>
    <row r="993" spans="1:13" x14ac:dyDescent="0.25">
      <c r="A993">
        <f t="shared" si="95"/>
        <v>975</v>
      </c>
      <c r="B993" s="15">
        <f>E$3+(((E$6*B$3)/(D$6*A$6))^0.5*((G$3^2-A993^2)^0.5-(F$3^2-A993^2)^0.5))</f>
        <v>0.35838554044651705</v>
      </c>
      <c r="C993" s="15">
        <f>(((B$3*(G$3^2-A993^2)/A$6)+(D$6*D$3^2/C$6))^0.5)-(((B$3*(F$3^2-A993^2)/A$6)+(D$6*C$3^2/C$6))^0.5)</f>
        <v>0.46391113593305988</v>
      </c>
      <c r="D993" s="15">
        <f>((E$6*B$3*A$6)/(D$6*F$6^2))^0.5*((A993/(G$3^2-A993^2)^0.5)/(A993/(F$3^2-A993^2)^0.5))</f>
        <v>8.3125104426660781E-7</v>
      </c>
      <c r="E993" s="15">
        <f t="shared" si="90"/>
        <v>26.214332931991741</v>
      </c>
      <c r="F993" s="9">
        <f>(B$3/F$6)*((A993/(((B$3/A$6)*(G$3^2-A993^2))+(D$6*D$3^2/C$6))^0.5)-(A993/(((B$3/A$6)*(F$3^2-A993^2))+(D$6*C$3^2/C$6))^0.5))</f>
        <v>-7.8993300284222032E-9</v>
      </c>
      <c r="G993" s="9">
        <f t="shared" si="91"/>
        <v>-0.24911327177632259</v>
      </c>
      <c r="H993" s="9">
        <f>F$6*((D$6)/(E$6*B$3*A$6))^0.5*(((G$3^2-A993^2)^0.5-(G$3^2-G$6^2)^0.5-(G$3*LN((G$6*(G$3+(G$3^2-A993^2)^0.5))/(A993*(G$3+(G$3^2-G$6^2)^0.5)))))-((F$3^2-A993^2)^0.5-(F$3^2-G$6^2)^0.5-(F$3*LN((G$6*(F$3+(F$3^2-A993^2)^0.5))/(A993*(F$3+(F$3^2-G$6^2)^0.5))))))</f>
        <v>-12770480.348029071</v>
      </c>
      <c r="I993" s="15">
        <f t="shared" si="92"/>
        <v>-0.40494927536875541</v>
      </c>
      <c r="J993" s="9">
        <f>X$3*(((B$10-A993^2)^0.5-(B$10-H$6^2)^0.5-(B$10^0.5*LN((H$6/A993)*((B$10^0.5+(B$10-A993^2)^0.5)/(B$10^0.5+(B$10-A993^2)^0.5)))))-((A$10-A993^2)^0.5-(A$10-H$6^2)^0.5-(A$10^0.5*LN((H$6/A993)*((A$10^0.5+(A$10-A993^2)^0.5)/(A$10^0.5+(A$10-A993^2)^0.5))))))</f>
        <v>45881074.379091106</v>
      </c>
      <c r="K993" s="15">
        <f t="shared" si="93"/>
        <v>1.4548793245526099</v>
      </c>
      <c r="L993" s="9">
        <f>((X$3*((B$10-B$14^2)^0.5-(B$10-H$6^2)^0.5-(B$10^0.5*LN((H$6/B$14)*((B$10^0.5+(B$10-B$14^2)^0.5)/(B$10^0.5+(B$10-B$14^2)^0.5))))))+(F$6*((D$6)/(E$6*B$3*A$6))^0.5*((G$3^2-A993^2)^0.5-(G$3^2-B$14^2)^0.5-(G$3*LN((B$14*(G$3+(G$3^2-A993^2)^0.5))/(A993*(G$3+(G$3^2-B$14^2)^0.5)))))))-((X$3*((A$10-A$14^2)^0.5-(A$10-H$6^2)^0.5-(A$10^0.5*LN((H$6/A$14)*((A$10^0.5+(A$10-A$14^2)^0.5)/(A$10^0.5+(A$10-A$14^2)^0.5))))))+(F$6*((D$6)/(E$6*B$3*A$6))^0.5*((F$3^2-A993^2)^0.5-(F$3^2-A$14^2)^0.5-(F$3*LN((A$14*(F$3+(F$3^2-A993^2)^0.5))/(A993*(F$3+(F$3^2-A$14^2)^0.5)))))))</f>
        <v>30157586.146332741</v>
      </c>
      <c r="M993" s="15">
        <f t="shared" si="94"/>
        <v>0.95629078343267193</v>
      </c>
    </row>
    <row r="994" spans="1:13" x14ac:dyDescent="0.25">
      <c r="A994">
        <f t="shared" si="95"/>
        <v>976</v>
      </c>
      <c r="B994" s="15">
        <f>E$3+(((E$6*B$3)/(D$6*A$6))^0.5*((G$3^2-A994^2)^0.5-(F$3^2-A994^2)^0.5))</f>
        <v>0.35404433509380373</v>
      </c>
      <c r="C994" s="15">
        <f>(((B$3*(G$3^2-A994^2)/A$6)+(D$6*D$3^2/C$6))^0.5)-(((B$3*(F$3^2-A994^2)/A$6)+(D$6*C$3^2/C$6))^0.5)</f>
        <v>0.46393880024086087</v>
      </c>
      <c r="D994" s="15">
        <f>((E$6*B$3*A$6)/(D$6*F$6^2))^0.5*((A994/(G$3^2-A994^2)^0.5)/(A994/(F$3^2-A994^2)^0.5))</f>
        <v>8.5235661252155602E-7</v>
      </c>
      <c r="E994" s="15">
        <f t="shared" si="90"/>
        <v>26.879918132479791</v>
      </c>
      <c r="F994" s="9">
        <f>(B$3/F$6)*((A994/(((B$3/A$6)*(G$3^2-A994^2))+(D$6*D$3^2/C$6))^0.5)-(A994/(((B$3/A$6)*(F$3^2-A994^2))+(D$6*C$3^2/C$6))^0.5))</f>
        <v>-7.9088466551618285E-9</v>
      </c>
      <c r="G994" s="9">
        <f t="shared" si="91"/>
        <v>-0.24941338811718344</v>
      </c>
      <c r="H994" s="9">
        <f>F$6*((D$6)/(E$6*B$3*A$6))^0.5*(((G$3^2-A994^2)^0.5-(G$3^2-G$6^2)^0.5-(G$3*LN((G$6*(G$3+(G$3^2-A994^2)^0.5))/(A994*(G$3+(G$3^2-G$6^2)^0.5)))))-((F$3^2-A994^2)^0.5-(F$3^2-G$6^2)^0.5-(F$3*LN((G$6*(F$3+(F$3^2-A994^2)^0.5))/(A994*(F$3+(F$3^2-G$6^2)^0.5))))))</f>
        <v>-12903853.480927931</v>
      </c>
      <c r="I994" s="15">
        <f t="shared" si="92"/>
        <v>-0.40917850966920127</v>
      </c>
      <c r="J994" s="9">
        <f>X$3*(((B$10-A994^2)^0.5-(B$10-H$6^2)^0.5-(B$10^0.5*LN((H$6/A994)*((B$10^0.5+(B$10-A994^2)^0.5)/(B$10^0.5+(B$10-A994^2)^0.5)))))-((A$10-A994^2)^0.5-(A$10-H$6^2)^0.5-(A$10^0.5*LN((H$6/A994)*((A$10^0.5+(A$10-A994^2)^0.5)/(A$10^0.5+(A$10-A994^2)^0.5))))))</f>
        <v>45891890.883253314</v>
      </c>
      <c r="K994" s="15">
        <f t="shared" si="93"/>
        <v>1.455222313649585</v>
      </c>
      <c r="L994" s="9">
        <f>((X$3*((B$10-B$14^2)^0.5-(B$10-H$6^2)^0.5-(B$10^0.5*LN((H$6/B$14)*((B$10^0.5+(B$10-B$14^2)^0.5)/(B$10^0.5+(B$10-B$14^2)^0.5))))))+(F$6*((D$6)/(E$6*B$3*A$6))^0.5*((G$3^2-A994^2)^0.5-(G$3^2-B$14^2)^0.5-(G$3*LN((B$14*(G$3+(G$3^2-A994^2)^0.5))/(A994*(G$3+(G$3^2-B$14^2)^0.5)))))))-((X$3*((A$10-A$14^2)^0.5-(A$10-H$6^2)^0.5-(A$10^0.5*LN((H$6/A$14)*((A$10^0.5+(A$10-A$14^2)^0.5)/(A$10^0.5+(A$10-A$14^2)^0.5))))))+(F$6*((D$6)/(E$6*B$3*A$6))^0.5*((F$3^2-A994^2)^0.5-(F$3^2-A$14^2)^0.5-(F$3*LN((A$14*(F$3+(F$3^2-A994^2)^0.5))/(A994*(F$3+(F$3^2-A$14^2)^0.5)))))))</f>
        <v>30024213.013433456</v>
      </c>
      <c r="M994" s="15">
        <f t="shared" si="94"/>
        <v>0.95206154913221264</v>
      </c>
    </row>
    <row r="995" spans="1:13" x14ac:dyDescent="0.25">
      <c r="A995">
        <f t="shared" si="95"/>
        <v>977</v>
      </c>
      <c r="B995" s="15">
        <f>E$3+(((E$6*B$3)/(D$6*A$6))^0.5*((G$3^2-A995^2)^0.5-(F$3^2-A995^2)^0.5))</f>
        <v>0.34924484000486133</v>
      </c>
      <c r="C995" s="15">
        <f>(((B$3*(G$3^2-A995^2)/A$6)+(D$6*D$3^2/C$6))^0.5)-(((B$3*(F$3^2-A995^2)/A$6)+(D$6*C$3^2/C$6))^0.5)</f>
        <v>0.46396649786521493</v>
      </c>
      <c r="D995" s="15">
        <f>((E$6*B$3*A$6)/(D$6*F$6^2))^0.5*((A995/(G$3^2-A995^2)^0.5)/(A995/(F$3^2-A995^2)^0.5))</f>
        <v>8.7722646055060254E-7</v>
      </c>
      <c r="E995" s="15">
        <f t="shared" si="90"/>
        <v>27.664213659923803</v>
      </c>
      <c r="F995" s="9">
        <f>(B$3/F$6)*((A995/(((B$3/A$6)*(G$3^2-A995^2))+(D$6*D$3^2/C$6))^0.5)-(A995/(((B$3/A$6)*(F$3^2-A995^2))+(D$6*C$3^2/C$6))^0.5))</f>
        <v>-7.9183680557548833E-9</v>
      </c>
      <c r="G995" s="9">
        <f t="shared" si="91"/>
        <v>-0.24971365500628598</v>
      </c>
      <c r="H995" s="9">
        <f>F$6*((D$6)/(E$6*B$3*A$6))^0.5*(((G$3^2-A995^2)^0.5-(G$3^2-G$6^2)^0.5-(G$3*LN((G$6*(G$3+(G$3^2-A995^2)^0.5))/(A995*(G$3+(G$3^2-G$6^2)^0.5)))))-((F$3^2-A995^2)^0.5-(F$3^2-G$6^2)^0.5-(F$3*LN((G$6*(F$3+(F$3^2-A995^2)^0.5))/(A995*(F$3+(F$3^2-G$6^2)^0.5))))))</f>
        <v>-13041319.861567112</v>
      </c>
      <c r="I995" s="15">
        <f t="shared" si="92"/>
        <v>-0.4135375400040307</v>
      </c>
      <c r="J995" s="9">
        <f>X$3*(((B$10-A995^2)^0.5-(B$10-H$6^2)^0.5-(B$10^0.5*LN((H$6/A995)*((B$10^0.5+(B$10-A995^2)^0.5)/(B$10^0.5+(B$10-A995^2)^0.5)))))-((A$10-A995^2)^0.5-(A$10-H$6^2)^0.5-(A$10^0.5*LN((H$6/A995)*((A$10^0.5+(A$10-A995^2)^0.5)/(A$10^0.5+(A$10-A995^2)^0.5))))))</f>
        <v>45902697.67146913</v>
      </c>
      <c r="K995" s="15">
        <f t="shared" si="93"/>
        <v>1.4555649946559213</v>
      </c>
      <c r="L995" s="9">
        <f>((X$3*((B$10-B$14^2)^0.5-(B$10-H$6^2)^0.5-(B$10^0.5*LN((H$6/B$14)*((B$10^0.5+(B$10-B$14^2)^0.5)/(B$10^0.5+(B$10-B$14^2)^0.5))))))+(F$6*((D$6)/(E$6*B$3*A$6))^0.5*((G$3^2-A995^2)^0.5-(G$3^2-B$14^2)^0.5-(G$3*LN((B$14*(G$3+(G$3^2-A995^2)^0.5))/(A995*(G$3+(G$3^2-B$14^2)^0.5)))))))-((X$3*((A$10-A$14^2)^0.5-(A$10-H$6^2)^0.5-(A$10^0.5*LN((H$6/A$14)*((A$10^0.5+(A$10-A$14^2)^0.5)/(A$10^0.5+(A$10-A$14^2)^0.5))))))+(F$6*((D$6)/(E$6*B$3*A$6))^0.5*((F$3^2-A995^2)^0.5-(F$3^2-A$14^2)^0.5-(F$3*LN((A$14*(F$3+(F$3^2-A995^2)^0.5))/(A995*(F$3+(F$3^2-A$14^2)^0.5)))))))</f>
        <v>29886746.632793427</v>
      </c>
      <c r="M995" s="15">
        <f t="shared" si="94"/>
        <v>0.94770251879735623</v>
      </c>
    </row>
    <row r="996" spans="1:13" x14ac:dyDescent="0.25">
      <c r="A996">
        <f t="shared" si="95"/>
        <v>978</v>
      </c>
      <c r="B996" s="15">
        <f>E$3+(((E$6*B$3)/(D$6*A$6))^0.5*((G$3^2-A996^2)^0.5-(F$3^2-A996^2)^0.5))</f>
        <v>0.34389447723851779</v>
      </c>
      <c r="C996" s="15">
        <f>(((B$3*(G$3^2-A996^2)/A$6)+(D$6*D$3^2/C$6))^0.5)-(((B$3*(F$3^2-A996^2)/A$6)+(D$6*C$3^2/C$6))^0.5)</f>
        <v>0.46399422882282693</v>
      </c>
      <c r="D996" s="15">
        <f>((E$6*B$3*A$6)/(D$6*F$6^2))^0.5*((A996/(G$3^2-A996^2)^0.5)/(A996/(F$3^2-A996^2)^0.5))</f>
        <v>9.0700719167278672E-7</v>
      </c>
      <c r="E996" s="15">
        <f t="shared" si="90"/>
        <v>28.603378796593002</v>
      </c>
      <c r="F996" s="9">
        <f>(B$3/F$6)*((A996/(((B$3/A$6)*(G$3^2-A996^2))+(D$6*D$3^2/C$6))^0.5)-(A996/(((B$3/A$6)*(F$3^2-A996^2))+(D$6*C$3^2/C$6))^0.5))</f>
        <v>-7.9278942374366106E-9</v>
      </c>
      <c r="G996" s="9">
        <f t="shared" si="91"/>
        <v>-0.25001407267180098</v>
      </c>
      <c r="H996" s="9">
        <f>F$6*((D$6)/(E$6*B$3*A$6))^0.5*(((G$3^2-A996^2)^0.5-(G$3^2-G$6^2)^0.5-(G$3*LN((G$6*(G$3+(G$3^2-A996^2)^0.5))/(A996*(G$3+(G$3^2-G$6^2)^0.5)))))-((F$3^2-A996^2)^0.5-(F$3^2-G$6^2)^0.5-(F$3*LN((G$6*(F$3+(F$3^2-A996^2)^0.5))/(A996*(F$3+(F$3^2-G$6^2)^0.5))))))</f>
        <v>-13183336.371451573</v>
      </c>
      <c r="I996" s="15">
        <f t="shared" si="92"/>
        <v>-0.41804085399072721</v>
      </c>
      <c r="J996" s="9">
        <f>X$3*(((B$10-A996^2)^0.5-(B$10-H$6^2)^0.5-(B$10^0.5*LN((H$6/A996)*((B$10^0.5+(B$10-A996^2)^0.5)/(B$10^0.5+(B$10-A996^2)^0.5)))))-((A$10-A996^2)^0.5-(A$10-H$6^2)^0.5-(A$10^0.5*LN((H$6/A996)*((A$10^0.5+(A$10-A996^2)^0.5)/(A$10^0.5+(A$10-A996^2)^0.5))))))</f>
        <v>45913494.765485905</v>
      </c>
      <c r="K996" s="15">
        <f t="shared" si="93"/>
        <v>1.4559073682612222</v>
      </c>
      <c r="L996" s="9">
        <f>((X$3*((B$10-B$14^2)^0.5-(B$10-H$6^2)^0.5-(B$10^0.5*LN((H$6/B$14)*((B$10^0.5+(B$10-B$14^2)^0.5)/(B$10^0.5+(B$10-B$14^2)^0.5))))))+(F$6*((D$6)/(E$6*B$3*A$6))^0.5*((G$3^2-A996^2)^0.5-(G$3^2-B$14^2)^0.5-(G$3*LN((B$14*(G$3+(G$3^2-A996^2)^0.5))/(A996*(G$3+(G$3^2-B$14^2)^0.5)))))))-((X$3*((A$10-A$14^2)^0.5-(A$10-H$6^2)^0.5-(A$10^0.5*LN((H$6/A$14)*((A$10^0.5+(A$10-A$14^2)^0.5)/(A$10^0.5+(A$10-A$14^2)^0.5))))))+(F$6*((D$6)/(E$6*B$3*A$6))^0.5*((F$3^2-A996^2)^0.5-(F$3^2-A$14^2)^0.5-(F$3*LN((A$14*(F$3+(F$3^2-A996^2)^0.5))/(A996*(F$3+(F$3^2-A$14^2)^0.5)))))))</f>
        <v>29744730.1229105</v>
      </c>
      <c r="M996" s="15">
        <f t="shared" si="94"/>
        <v>0.9431992048107084</v>
      </c>
    </row>
    <row r="997" spans="1:13" x14ac:dyDescent="0.25">
      <c r="A997">
        <f t="shared" si="95"/>
        <v>979</v>
      </c>
      <c r="B997" s="15">
        <f>E$3+(((E$6*B$3)/(D$6*A$6))^0.5*((G$3^2-A997^2)^0.5-(F$3^2-A997^2)^0.5))</f>
        <v>0.33787013145605604</v>
      </c>
      <c r="C997" s="15">
        <f>(((B$3*(G$3^2-A997^2)/A$6)+(D$6*D$3^2/C$6))^0.5)-(((B$3*(F$3^2-A997^2)/A$6)+(D$6*C$3^2/C$6))^0.5)</f>
        <v>0.46402199313046566</v>
      </c>
      <c r="D997" s="15">
        <f>((E$6*B$3*A$6)/(D$6*F$6^2))^0.5*((A997/(G$3^2-A997^2)^0.5)/(A997/(F$3^2-A997^2)^0.5))</f>
        <v>9.4338097723673032E-7</v>
      </c>
      <c r="E997" s="15">
        <f t="shared" si="90"/>
        <v>29.750462498137527</v>
      </c>
      <c r="F997" s="9">
        <f>(B$3/F$6)*((A997/(((B$3/A$6)*(G$3^2-A997^2))+(D$6*D$3^2/C$6))^0.5)-(A997/(((B$3/A$6)*(F$3^2-A997^2))+(D$6*C$3^2/C$6))^0.5))</f>
        <v>-7.9374252074515805E-9</v>
      </c>
      <c r="G997" s="9">
        <f t="shared" si="91"/>
        <v>-0.25031464134219306</v>
      </c>
      <c r="H997" s="9">
        <f>F$6*((D$6)/(E$6*B$3*A$6))^0.5*(((G$3^2-A997^2)^0.5-(G$3^2-G$6^2)^0.5-(G$3*LN((G$6*(G$3+(G$3^2-A997^2)^0.5))/(A997*(G$3+(G$3^2-G$6^2)^0.5)))))-((F$3^2-A997^2)^0.5-(F$3^2-G$6^2)^0.5-(F$3*LN((G$6*(F$3+(F$3^2-A997^2)^0.5))/(A997*(F$3+(F$3^2-G$6^2)^0.5))))))</f>
        <v>-13330457.342100568</v>
      </c>
      <c r="I997" s="15">
        <f t="shared" si="92"/>
        <v>-0.42270602936645635</v>
      </c>
      <c r="J997" s="9">
        <f>X$3*(((B$10-A997^2)^0.5-(B$10-H$6^2)^0.5-(B$10^0.5*LN((H$6/A997)*((B$10^0.5+(B$10-A997^2)^0.5)/(B$10^0.5+(B$10-A997^2)^0.5)))))-((A$10-A997^2)^0.5-(A$10-H$6^2)^0.5-(A$10^0.5*LN((H$6/A997)*((A$10^0.5+(A$10-A997^2)^0.5)/(A$10^0.5+(A$10-A997^2)^0.5))))))</f>
        <v>45924282.186994344</v>
      </c>
      <c r="K997" s="15">
        <f t="shared" si="93"/>
        <v>1.456249435153296</v>
      </c>
      <c r="L997" s="9">
        <f>((X$3*((B$10-B$14^2)^0.5-(B$10-H$6^2)^0.5-(B$10^0.5*LN((H$6/B$14)*((B$10^0.5+(B$10-B$14^2)^0.5)/(B$10^0.5+(B$10-B$14^2)^0.5))))))+(F$6*((D$6)/(E$6*B$3*A$6))^0.5*((G$3^2-A997^2)^0.5-(G$3^2-B$14^2)^0.5-(G$3*LN((B$14*(G$3+(G$3^2-A997^2)^0.5))/(A997*(G$3+(G$3^2-B$14^2)^0.5)))))))-((X$3*((A$10-A$14^2)^0.5-(A$10-H$6^2)^0.5-(A$10^0.5*LN((H$6/A$14)*((A$10^0.5+(A$10-A$14^2)^0.5)/(A$10^0.5+(A$10-A$14^2)^0.5))))))+(F$6*((D$6)/(E$6*B$3*A$6))^0.5*((F$3^2-A997^2)^0.5-(F$3^2-A$14^2)^0.5-(F$3*LN((A$14*(F$3+(F$3^2-A997^2)^0.5))/(A997*(F$3+(F$3^2-A$14^2)^0.5)))))))</f>
        <v>29597609.152259827</v>
      </c>
      <c r="M997" s="15">
        <f t="shared" si="94"/>
        <v>0.93853402943492603</v>
      </c>
    </row>
    <row r="998" spans="1:13" x14ac:dyDescent="0.25">
      <c r="A998">
        <f t="shared" si="95"/>
        <v>980</v>
      </c>
      <c r="B998" s="15">
        <f>E$3+(((E$6*B$3)/(D$6*A$6))^0.5*((G$3^2-A998^2)^0.5-(F$3^2-A998^2)^0.5))</f>
        <v>0.33100283041153955</v>
      </c>
      <c r="C998" s="15">
        <f>(((B$3*(G$3^2-A998^2)/A$6)+(D$6*D$3^2/C$6))^0.5)-(((B$3*(F$3^2-A998^2)/A$6)+(D$6*C$3^2/C$6))^0.5)</f>
        <v>0.46404979080487863</v>
      </c>
      <c r="D998" s="15">
        <f>((E$6*B$3*A$6)/(D$6*F$6^2))^0.5*((A998/(G$3^2-A998^2)^0.5)/(A998/(F$3^2-A998^2)^0.5))</f>
        <v>9.8893025842576073E-7</v>
      </c>
      <c r="E998" s="15">
        <f t="shared" si="90"/>
        <v>31.186904629714792</v>
      </c>
      <c r="F998" s="9">
        <f>(B$3/F$6)*((A998/(((B$3/A$6)*(G$3^2-A998^2))+(D$6*D$3^2/C$6))^0.5)-(A998/(((B$3/A$6)*(F$3^2-A998^2))+(D$6*C$3^2/C$6))^0.5))</f>
        <v>-7.9469609730522547E-9</v>
      </c>
      <c r="G998" s="9">
        <f t="shared" si="91"/>
        <v>-0.25061536124617589</v>
      </c>
      <c r="H998" s="9">
        <f>F$6*((D$6)/(E$6*B$3*A$6))^0.5*(((G$3^2-A998^2)^0.5-(G$3^2-G$6^2)^0.5-(G$3*LN((G$6*(G$3+(G$3^2-A998^2)^0.5))/(A998*(G$3+(G$3^2-G$6^2)^0.5)))))-((F$3^2-A998^2)^0.5-(F$3^2-G$6^2)^0.5-(F$3*LN((G$6*(F$3+(F$3^2-A998^2)^0.5))/(A998*(F$3+(F$3^2-G$6^2)^0.5))))))</f>
        <v>-13483368.84274351</v>
      </c>
      <c r="I998" s="15">
        <f t="shared" si="92"/>
        <v>-0.42755482124376937</v>
      </c>
      <c r="J998" s="9">
        <f>X$3*(((B$10-A998^2)^0.5-(B$10-H$6^2)^0.5-(B$10^0.5*LN((H$6/A998)*((B$10^0.5+(B$10-A998^2)^0.5)/(B$10^0.5+(B$10-A998^2)^0.5)))))-((A$10-A998^2)^0.5-(A$10-H$6^2)^0.5-(A$10^0.5*LN((H$6/A998)*((A$10^0.5+(A$10-A998^2)^0.5)/(A$10^0.5+(A$10-A998^2)^0.5))))))</f>
        <v>45935059.957617402</v>
      </c>
      <c r="K998" s="15">
        <f t="shared" si="93"/>
        <v>1.456591196017802</v>
      </c>
      <c r="L998" s="9">
        <f>((X$3*((B$10-B$14^2)^0.5-(B$10-H$6^2)^0.5-(B$10^0.5*LN((H$6/B$14)*((B$10^0.5+(B$10-B$14^2)^0.5)/(B$10^0.5+(B$10-B$14^2)^0.5))))))+(F$6*((D$6)/(E$6*B$3*A$6))^0.5*((G$3^2-A998^2)^0.5-(G$3^2-B$14^2)^0.5-(G$3*LN((B$14*(G$3+(G$3^2-A998^2)^0.5))/(A998*(G$3+(G$3^2-B$14^2)^0.5)))))))-((X$3*((A$10-A$14^2)^0.5-(A$10-H$6^2)^0.5-(A$10^0.5*LN((H$6/A$14)*((A$10^0.5+(A$10-A$14^2)^0.5)/(A$10^0.5+(A$10-A$14^2)^0.5))))))+(F$6*((D$6)/(E$6*B$3*A$6))^0.5*((F$3^2-A998^2)^0.5-(F$3^2-A$14^2)^0.5-(F$3*LN((A$14*(F$3+(F$3^2-A998^2)^0.5))/(A998*(F$3+(F$3^2-A$14^2)^0.5)))))))</f>
        <v>29444697.651618004</v>
      </c>
      <c r="M998" s="15">
        <f t="shared" si="94"/>
        <v>0.93368523755764854</v>
      </c>
    </row>
    <row r="999" spans="1:13" x14ac:dyDescent="0.25">
      <c r="A999">
        <f t="shared" si="95"/>
        <v>981</v>
      </c>
      <c r="B999" s="15">
        <f>E$3+(((E$6*B$3)/(D$6*A$6))^0.5*((G$3^2-A999^2)^0.5-(F$3^2-A999^2)^0.5))</f>
        <v>0.32305112787260043</v>
      </c>
      <c r="C999" s="15">
        <f>(((B$3*(G$3^2-A999^2)/A$6)+(D$6*D$3^2/C$6))^0.5)-(((B$3*(F$3^2-A999^2)/A$6)+(D$6*C$3^2/C$6))^0.5)</f>
        <v>0.46407762186287727</v>
      </c>
      <c r="D999" s="15">
        <f>((E$6*B$3*A$6)/(D$6*F$6^2))^0.5*((A999/(G$3^2-A999^2)^0.5)/(A999/(F$3^2-A999^2)^0.5))</f>
        <v>1.0478570724236305E-6</v>
      </c>
      <c r="E999" s="15">
        <f t="shared" si="90"/>
        <v>33.045220635951615</v>
      </c>
      <c r="F999" s="9">
        <f>(B$3/F$6)*((A999/(((B$3/A$6)*(G$3^2-A999^2))+(D$6*D$3^2/C$6))^0.5)-(A999/(((B$3/A$6)*(F$3^2-A999^2))+(D$6*C$3^2/C$6))^0.5))</f>
        <v>-7.9565015415004252E-9</v>
      </c>
      <c r="G999" s="9">
        <f t="shared" si="91"/>
        <v>-0.25091623261275742</v>
      </c>
      <c r="H999" s="9">
        <f>F$6*((D$6)/(E$6*B$3*A$6))^0.5*(((G$3^2-A999^2)^0.5-(G$3^2-G$6^2)^0.5-(G$3*LN((G$6*(G$3+(G$3^2-A999^2)^0.5))/(A999*(G$3+(G$3^2-G$6^2)^0.5)))))-((F$3^2-A999^2)^0.5-(F$3^2-G$6^2)^0.5-(F$3*LN((G$6*(F$3+(F$3^2-A999^2)^0.5))/(A999*(F$3+(F$3^2-G$6^2)^0.5))))))</f>
        <v>-13642941.56340369</v>
      </c>
      <c r="I999" s="15">
        <f t="shared" si="92"/>
        <v>-0.43261483902218706</v>
      </c>
      <c r="J999" s="9">
        <f>X$3*(((B$10-A999^2)^0.5-(B$10-H$6^2)^0.5-(B$10^0.5*LN((H$6/A999)*((B$10^0.5+(B$10-A999^2)^0.5)/(B$10^0.5+(B$10-A999^2)^0.5)))))-((A$10-A999^2)^0.5-(A$10-H$6^2)^0.5-(A$10^0.5*LN((H$6/A999)*((A$10^0.5+(A$10-A999^2)^0.5)/(A$10^0.5+(A$10-A999^2)^0.5))))))</f>
        <v>45945828.098916359</v>
      </c>
      <c r="K999" s="15">
        <f t="shared" si="93"/>
        <v>1.4569326515384438</v>
      </c>
      <c r="L999" s="9">
        <f>((X$3*((B$10-B$14^2)^0.5-(B$10-H$6^2)^0.5-(B$10^0.5*LN((H$6/B$14)*((B$10^0.5+(B$10-B$14^2)^0.5)/(B$10^0.5+(B$10-B$14^2)^0.5))))))+(F$6*((D$6)/(E$6*B$3*A$6))^0.5*((G$3^2-A999^2)^0.5-(G$3^2-B$14^2)^0.5-(G$3*LN((B$14*(G$3+(G$3^2-A999^2)^0.5))/(A999*(G$3+(G$3^2-B$14^2)^0.5)))))))-((X$3*((A$10-A$14^2)^0.5-(A$10-H$6^2)^0.5-(A$10^0.5*LN((H$6/A$14)*((A$10^0.5+(A$10-A$14^2)^0.5)/(A$10^0.5+(A$10-A$14^2)^0.5))))))+(F$6*((D$6)/(E$6*B$3*A$6))^0.5*((F$3^2-A999^2)^0.5-(F$3^2-A$14^2)^0.5-(F$3*LN((A$14*(F$3+(F$3^2-A999^2)^0.5))/(A999*(F$3+(F$3^2-A$14^2)^0.5)))))))</f>
        <v>29285124.930957794</v>
      </c>
      <c r="M999" s="15">
        <f t="shared" si="94"/>
        <v>0.92862521977922985</v>
      </c>
    </row>
    <row r="1000" spans="1:13" x14ac:dyDescent="0.25">
      <c r="A1000">
        <f t="shared" si="95"/>
        <v>982</v>
      </c>
      <c r="B1000" s="15">
        <f>E$3+(((E$6*B$3)/(D$6*A$6))^0.5*((G$3^2-A1000^2)^0.5-(F$3^2-A1000^2)^0.5))</f>
        <v>0.31365106571081075</v>
      </c>
      <c r="C1000" s="15">
        <f>(((B$3*(G$3^2-A1000^2)/A$6)+(D$6*D$3^2/C$6))^0.5)-(((B$3*(F$3^2-A1000^2)/A$6)+(D$6*C$3^2/C$6))^0.5)</f>
        <v>0.46410548632128013</v>
      </c>
      <c r="D1000" s="15">
        <f>((E$6*B$3*A$6)/(D$6*F$6^2))^0.5*((A1000/(G$3^2-A1000^2)^0.5)/(A1000/(F$3^2-A1000^2)^0.5))</f>
        <v>1.1275500723424583E-6</v>
      </c>
      <c r="E1000" s="15">
        <f t="shared" si="90"/>
        <v>35.558419081391769</v>
      </c>
      <c r="F1000" s="9">
        <f>(B$3/F$6)*((A1000/(((B$3/A$6)*(G$3^2-A1000^2))+(D$6*D$3^2/C$6))^0.5)-(A1000/(((B$3/A$6)*(F$3^2-A1000^2))+(D$6*C$3^2/C$6))^0.5))</f>
        <v>-7.9660469200659326E-9</v>
      </c>
      <c r="G1000" s="9">
        <f t="shared" si="91"/>
        <v>-0.25121725567119924</v>
      </c>
      <c r="H1000" s="9">
        <f>F$6*((D$6)/(E$6*B$3*A$6))^0.5*(((G$3^2-A1000^2)^0.5-(G$3^2-G$6^2)^0.5-(G$3*LN((G$6*(G$3+(G$3^2-A1000^2)^0.5))/(A1000*(G$3+(G$3^2-G$6^2)^0.5)))))-((F$3^2-A1000^2)^0.5-(F$3^2-G$6^2)^0.5-(F$3*LN((G$6*(F$3+(F$3^2-A1000^2)^0.5))/(A1000*(F$3+(F$3^2-G$6^2)^0.5))))))</f>
        <v>-13810317.385120044</v>
      </c>
      <c r="I1000" s="15">
        <f t="shared" si="92"/>
        <v>-0.43792229151192424</v>
      </c>
      <c r="J1000" s="9">
        <f>X$3*(((B$10-A1000^2)^0.5-(B$10-H$6^2)^0.5-(B$10^0.5*LN((H$6/A1000)*((B$10^0.5+(B$10-A1000^2)^0.5)/(B$10^0.5+(B$10-A1000^2)^0.5)))))-((A$10-A1000^2)^0.5-(A$10-H$6^2)^0.5-(A$10^0.5*LN((H$6/A1000)*((A$10^0.5+(A$10-A1000^2)^0.5)/(A$10^0.5+(A$10-A1000^2)^0.5))))))</f>
        <v>45956586.632380702</v>
      </c>
      <c r="K1000" s="15">
        <f t="shared" si="93"/>
        <v>1.4572738023966483</v>
      </c>
      <c r="L1000" s="9">
        <f>((X$3*((B$10-B$14^2)^0.5-(B$10-H$6^2)^0.5-(B$10^0.5*LN((H$6/B$14)*((B$10^0.5+(B$10-B$14^2)^0.5)/(B$10^0.5+(B$10-B$14^2)^0.5))))))+(F$6*((D$6)/(E$6*B$3*A$6))^0.5*((G$3^2-A1000^2)^0.5-(G$3^2-B$14^2)^0.5-(G$3*LN((B$14*(G$3+(G$3^2-A1000^2)^0.5))/(A1000*(G$3+(G$3^2-B$14^2)^0.5)))))))-((X$3*((A$10-A$14^2)^0.5-(A$10-H$6^2)^0.5-(A$10^0.5*LN((H$6/A$14)*((A$10^0.5+(A$10-A$14^2)^0.5)/(A$10^0.5+(A$10-A$14^2)^0.5))))))+(F$6*((D$6)/(E$6*B$3*A$6))^0.5*((F$3^2-A1000^2)^0.5-(F$3^2-A$14^2)^0.5-(F$3*LN((A$14*(F$3+(F$3^2-A1000^2)^0.5))/(A1000*(F$3+(F$3^2-A$14^2)^0.5)))))))</f>
        <v>29117749.109241486</v>
      </c>
      <c r="M1000" s="15">
        <f t="shared" si="94"/>
        <v>0.92331776728949411</v>
      </c>
    </row>
    <row r="1001" spans="1:13" x14ac:dyDescent="0.25">
      <c r="A1001">
        <f t="shared" si="95"/>
        <v>983</v>
      </c>
      <c r="B1001" s="15">
        <f>E$3+(((E$6*B$3)/(D$6*A$6))^0.5*((G$3^2-A1001^2)^0.5-(F$3^2-A1001^2)^0.5))</f>
        <v>0.30221141841154059</v>
      </c>
      <c r="C1001" s="15">
        <f>(((B$3*(G$3^2-A1001^2)/A$6)+(D$6*D$3^2/C$6))^0.5)-(((B$3*(F$3^2-A1001^2)/A$6)+(D$6*C$3^2/C$6))^0.5)</f>
        <v>0.46413338419693417</v>
      </c>
      <c r="D1001" s="15">
        <f>((E$6*B$3*A$6)/(D$6*F$6^2))^0.5*((A1001/(G$3^2-A1001^2)^0.5)/(A1001/(F$3^2-A1001^2)^0.5))</f>
        <v>1.2424975156257318E-6</v>
      </c>
      <c r="E1001" s="15">
        <f t="shared" si="90"/>
        <v>39.183401652773078</v>
      </c>
      <c r="F1001" s="9">
        <f>(B$3/F$6)*((A1001/(((B$3/A$6)*(G$3^2-A1001^2))+(D$6*D$3^2/C$6))^0.5)-(A1001/(((B$3/A$6)*(F$3^2-A1001^2))+(D$6*C$3^2/C$6))^0.5))</f>
        <v>-7.975597116027308E-9</v>
      </c>
      <c r="G1001" s="9">
        <f t="shared" si="91"/>
        <v>-0.25151843065103718</v>
      </c>
      <c r="H1001" s="9">
        <f>F$6*((D$6)/(E$6*B$3*A$6))^0.5*(((G$3^2-A1001^2)^0.5-(G$3^2-G$6^2)^0.5-(G$3*LN((G$6*(G$3+(G$3^2-A1001^2)^0.5))/(A1001*(G$3+(G$3^2-G$6^2)^0.5)))))-((F$3^2-A1001^2)^0.5-(F$3^2-G$6^2)^0.5-(F$3*LN((G$6*(F$3+(F$3^2-A1001^2)^0.5))/(A1001*(F$3+(F$3^2-G$6^2)^0.5))))))</f>
        <v>-13987063.012943476</v>
      </c>
      <c r="I1001" s="15">
        <f t="shared" si="92"/>
        <v>-0.44352685860424518</v>
      </c>
      <c r="J1001" s="9">
        <f>X$3*(((B$10-A1001^2)^0.5-(B$10-H$6^2)^0.5-(B$10^0.5*LN((H$6/A1001)*((B$10^0.5+(B$10-A1001^2)^0.5)/(B$10^0.5+(B$10-A1001^2)^0.5)))))-((A$10-A1001^2)^0.5-(A$10-H$6^2)^0.5-(A$10^0.5*LN((H$6/A1001)*((A$10^0.5+(A$10-A1001^2)^0.5)/(A$10^0.5+(A$10-A1001^2)^0.5))))))</f>
        <v>45967335.579446301</v>
      </c>
      <c r="K1001" s="15">
        <f t="shared" si="93"/>
        <v>1.4576146492721429</v>
      </c>
      <c r="L1001" s="9">
        <f>((X$3*((B$10-B$14^2)^0.5-(B$10-H$6^2)^0.5-(B$10^0.5*LN((H$6/B$14)*((B$10^0.5+(B$10-B$14^2)^0.5)/(B$10^0.5+(B$10-B$14^2)^0.5))))))+(F$6*((D$6)/(E$6*B$3*A$6))^0.5*((G$3^2-A1001^2)^0.5-(G$3^2-B$14^2)^0.5-(G$3*LN((B$14*(G$3+(G$3^2-A1001^2)^0.5))/(A1001*(G$3+(G$3^2-B$14^2)^0.5)))))))-((X$3*((A$10-A$14^2)^0.5-(A$10-H$6^2)^0.5-(A$10^0.5*LN((H$6/A$14)*((A$10^0.5+(A$10-A$14^2)^0.5)/(A$10^0.5+(A$10-A$14^2)^0.5))))))+(F$6*((D$6)/(E$6*B$3*A$6))^0.5*((F$3^2-A1001^2)^0.5-(F$3^2-A$14^2)^0.5-(F$3*LN((A$14*(F$3+(F$3^2-A1001^2)^0.5))/(A1001*(F$3+(F$3^2-A$14^2)^0.5)))))))</f>
        <v>28941003.481417656</v>
      </c>
      <c r="M1001" s="15">
        <f t="shared" si="94"/>
        <v>0.91771320019716063</v>
      </c>
    </row>
    <row r="1002" spans="1:13" x14ac:dyDescent="0.25">
      <c r="A1002">
        <f t="shared" si="95"/>
        <v>984</v>
      </c>
      <c r="B1002" s="15">
        <f>E$3+(((E$6*B$3)/(D$6*A$6))^0.5*((G$3^2-A1002^2)^0.5-(F$3^2-A1002^2)^0.5))</f>
        <v>0.28765699439257364</v>
      </c>
      <c r="C1002" s="15">
        <f>(((B$3*(G$3^2-A1002^2)/A$6)+(D$6*D$3^2/C$6))^0.5)-(((B$3*(F$3^2-A1002^2)/A$6)+(D$6*C$3^2/C$6))^0.5)</f>
        <v>0.46416131550672191</v>
      </c>
      <c r="D1002" s="15">
        <f>((E$6*B$3*A$6)/(D$6*F$6^2))^0.5*((A1002/(G$3^2-A1002^2)^0.5)/(A1002/(F$3^2-A1002^2)^0.5))</f>
        <v>1.4262456317580151E-6</v>
      </c>
      <c r="E1002" s="15">
        <f t="shared" si="90"/>
        <v>44.978082243120767</v>
      </c>
      <c r="F1002" s="9">
        <f>(B$3/F$6)*((A1002/(((B$3/A$6)*(G$3^2-A1002^2))+(D$6*D$3^2/C$6))^0.5)-(A1002/(((B$3/A$6)*(F$3^2-A1002^2))+(D$6*C$3^2/C$6))^0.5))</f>
        <v>-7.9851521366722556E-9</v>
      </c>
      <c r="G1002" s="9">
        <f t="shared" si="91"/>
        <v>-0.25181975778209625</v>
      </c>
      <c r="H1002" s="9">
        <f>F$6*((D$6)/(E$6*B$3*A$6))^0.5*(((G$3^2-A1002^2)^0.5-(G$3^2-G$6^2)^0.5-(G$3*LN((G$6*(G$3+(G$3^2-A1002^2)^0.5))/(A1002*(G$3+(G$3^2-G$6^2)^0.5)))))-((F$3^2-A1002^2)^0.5-(F$3^2-G$6^2)^0.5-(F$3*LN((G$6*(F$3+(F$3^2-A1002^2)^0.5))/(A1002*(F$3+(F$3^2-G$6^2)^0.5))))))</f>
        <v>-14175476.349028796</v>
      </c>
      <c r="I1002" s="15">
        <f t="shared" si="92"/>
        <v>-0.44950140629847779</v>
      </c>
      <c r="J1002" s="9">
        <f>X$3*(((B$10-A1002^2)^0.5-(B$10-H$6^2)^0.5-(B$10^0.5*LN((H$6/A1002)*((B$10^0.5+(B$10-A1002^2)^0.5)/(B$10^0.5+(B$10-A1002^2)^0.5)))))-((A$10-A1002^2)^0.5-(A$10-H$6^2)^0.5-(A$10^0.5*LN((H$6/A1002)*((A$10^0.5+(A$10-A1002^2)^0.5)/(A$10^0.5+(A$10-A1002^2)^0.5))))))</f>
        <v>45978074.96147725</v>
      </c>
      <c r="K1002" s="15">
        <f t="shared" si="93"/>
        <v>1.4579551928423786</v>
      </c>
      <c r="L1002" s="9">
        <f>((X$3*((B$10-B$14^2)^0.5-(B$10-H$6^2)^0.5-(B$10^0.5*LN((H$6/B$14)*((B$10^0.5+(B$10-B$14^2)^0.5)/(B$10^0.5+(B$10-B$14^2)^0.5))))))+(F$6*((D$6)/(E$6*B$3*A$6))^0.5*((G$3^2-A1002^2)^0.5-(G$3^2-B$14^2)^0.5-(G$3*LN((B$14*(G$3+(G$3^2-A1002^2)^0.5))/(A1002*(G$3+(G$3^2-B$14^2)^0.5)))))))-((X$3*((A$10-A$14^2)^0.5-(A$10-H$6^2)^0.5-(A$10^0.5*LN((H$6/A$14)*((A$10^0.5+(A$10-A$14^2)^0.5)/(A$10^0.5+(A$10-A$14^2)^0.5))))))+(F$6*((D$6)/(E$6*B$3*A$6))^0.5*((F$3^2-A1002^2)^0.5-(F$3^2-A$14^2)^0.5-(F$3*LN((A$14*(F$3+(F$3^2-A1002^2)^0.5))/(A1002*(F$3+(F$3^2-A$14^2)^0.5)))))))</f>
        <v>28752590.14533329</v>
      </c>
      <c r="M1002" s="15">
        <f t="shared" si="94"/>
        <v>0.91173865250295816</v>
      </c>
    </row>
    <row r="1003" spans="1:13" x14ac:dyDescent="0.25">
      <c r="A1003">
        <f t="shared" si="95"/>
        <v>985</v>
      </c>
      <c r="B1003" s="15">
        <f>E$3+(((E$6*B$3)/(D$6*A$6))^0.5*((G$3^2-A1003^2)^0.5-(F$3^2-A1003^2)^0.5))</f>
        <v>0.26761358484576109</v>
      </c>
      <c r="C1003" s="15">
        <f>(((B$3*(G$3^2-A1003^2)/A$6)+(D$6*D$3^2/C$6))^0.5)-(((B$3*(F$3^2-A1003^2)/A$6)+(D$6*C$3^2/C$6))^0.5)</f>
        <v>0.46418928026754003</v>
      </c>
      <c r="D1003" s="15">
        <f>((E$6*B$3*A$6)/(D$6*F$6^2))^0.5*((A1003/(G$3^2-A1003^2)^0.5)/(A1003/(F$3^2-A1003^2)^0.5))</f>
        <v>1.7828039631045825E-6</v>
      </c>
      <c r="E1003" s="15">
        <f t="shared" si="90"/>
        <v>56.222505780466108</v>
      </c>
      <c r="F1003" s="9">
        <f>(B$3/F$6)*((A1003/(((B$3/A$6)*(G$3^2-A1003^2))+(D$6*D$3^2/C$6))^0.5)-(A1003/(((B$3/A$6)*(F$3^2-A1003^2))+(D$6*C$3^2/C$6))^0.5))</f>
        <v>-7.9947119892966888E-9</v>
      </c>
      <c r="G1003" s="9">
        <f t="shared" si="91"/>
        <v>-0.2521212372944604</v>
      </c>
      <c r="H1003" s="9">
        <f>F$6*((D$6)/(E$6*B$3*A$6))^0.5*(((G$3^2-A1003^2)^0.5-(G$3^2-G$6^2)^0.5-(G$3*LN((G$6*(G$3+(G$3^2-A1003^2)^0.5))/(A1003*(G$3+(G$3^2-G$6^2)^0.5)))))-((F$3^2-A1003^2)^0.5-(F$3^2-G$6^2)^0.5-(F$3*LN((G$6*(F$3+(F$3^2-A1003^2)^0.5))/(A1003*(F$3+(F$3^2-G$6^2)^0.5))))))</f>
        <v>-14379323.180505145</v>
      </c>
      <c r="I1003" s="15">
        <f t="shared" si="92"/>
        <v>-0.45596534692114238</v>
      </c>
      <c r="J1003" s="9">
        <f>X$3*(((B$10-A1003^2)^0.5-(B$10-H$6^2)^0.5-(B$10^0.5*LN((H$6/A1003)*((B$10^0.5+(B$10-A1003^2)^0.5)/(B$10^0.5+(B$10-A1003^2)^0.5)))))-((A$10-A1003^2)^0.5-(A$10-H$6^2)^0.5-(A$10^0.5*LN((H$6/A1003)*((A$10^0.5+(A$10-A1003^2)^0.5)/(A$10^0.5+(A$10-A1003^2)^0.5))))))</f>
        <v>45988804.799777977</v>
      </c>
      <c r="K1003" s="15">
        <f t="shared" si="93"/>
        <v>1.4582954337829139</v>
      </c>
      <c r="L1003" s="9">
        <f>((X$3*((B$10-B$14^2)^0.5-(B$10-H$6^2)^0.5-(B$10^0.5*LN((H$6/B$14)*((B$10^0.5+(B$10-B$14^2)^0.5)/(B$10^0.5+(B$10-B$14^2)^0.5))))))+(F$6*((D$6)/(E$6*B$3*A$6))^0.5*((G$3^2-A1003^2)^0.5-(G$3^2-B$14^2)^0.5-(G$3*LN((B$14*(G$3+(G$3^2-A1003^2)^0.5))/(A1003*(G$3+(G$3^2-B$14^2)^0.5)))))))-((X$3*((A$10-A$14^2)^0.5-(A$10-H$6^2)^0.5-(A$10^0.5*LN((H$6/A$14)*((A$10^0.5+(A$10-A$14^2)^0.5)/(A$10^0.5+(A$10-A$14^2)^0.5))))))+(F$6*((D$6)/(E$6*B$3*A$6))^0.5*((F$3^2-A1003^2)^0.5-(F$3^2-A$14^2)^0.5-(F$3*LN((A$14*(F$3+(F$3^2-A1003^2)^0.5))/(A1003*(F$3+(F$3^2-A$14^2)^0.5)))))))</f>
        <v>28548743.313857079</v>
      </c>
      <c r="M1003" s="15">
        <f t="shared" si="94"/>
        <v>0.90527471188029807</v>
      </c>
    </row>
    <row r="1004" spans="1:13" x14ac:dyDescent="0.25">
      <c r="A1004">
        <f t="shared" si="95"/>
        <v>986</v>
      </c>
      <c r="B1004" s="15">
        <f>E$3+(((E$6*B$3)/(D$6*A$6))^0.5*((G$3^2-A1004^2)^0.5-(F$3^2-A1004^2)^0.5))</f>
        <v>0.23385508064904165</v>
      </c>
      <c r="C1004" s="15">
        <f>(((B$3*(G$3^2-A1004^2)/A$6)+(D$6*D$3^2/C$6))^0.5)-(((B$3*(F$3^2-A1004^2)/A$6)+(D$6*C$3^2/C$6))^0.5)</f>
        <v>0.46421727849629235</v>
      </c>
      <c r="D1004" s="15">
        <f>((E$6*B$3*A$6)/(D$6*F$6^2))^0.5*((A1004/(G$3^2-A1004^2)^0.5)/(A1004/(F$3^2-A1004^2)^0.5))</f>
        <v>2.9831964792386419E-6</v>
      </c>
      <c r="E1004" s="15">
        <f t="shared" si="90"/>
        <v>94.078084169269815</v>
      </c>
      <c r="F1004" s="9">
        <f>(B$3/F$6)*((A1004/(((B$3/A$6)*(G$3^2-A1004^2))+(D$6*D$3^2/C$6))^0.5)-(A1004/(((B$3/A$6)*(F$3^2-A1004^2))+(D$6*C$3^2/C$6))^0.5))</f>
        <v>-8.0042766812048871E-9</v>
      </c>
      <c r="G1004" s="9">
        <f t="shared" si="91"/>
        <v>-0.2524228694184773</v>
      </c>
      <c r="H1004" s="9">
        <f>F$6*((D$6)/(E$6*B$3*A$6))^0.5*(((G$3^2-A1004^2)^0.5-(G$3^2-G$6^2)^0.5-(G$3*LN((G$6*(G$3+(G$3^2-A1004^2)^0.5))/(A1004*(G$3+(G$3^2-G$6^2)^0.5)))))-((F$3^2-A1004^2)^0.5-(F$3^2-G$6^2)^0.5-(F$3*LN((G$6*(F$3+(F$3^2-A1004^2)^0.5))/(A1004*(F$3+(F$3^2-G$6^2)^0.5))))))</f>
        <v>-14606421.304014521</v>
      </c>
      <c r="I1004" s="15">
        <f t="shared" si="92"/>
        <v>-0.4631665811775279</v>
      </c>
      <c r="J1004" s="9">
        <f>X$3*(((B$10-A1004^2)^0.5-(B$10-H$6^2)^0.5-(B$10^0.5*LN((H$6/A1004)*((B$10^0.5+(B$10-A1004^2)^0.5)/(B$10^0.5+(B$10-A1004^2)^0.5)))))-((A$10-A1004^2)^0.5-(A$10-H$6^2)^0.5-(A$10^0.5*LN((H$6/A1004)*((A$10^0.5+(A$10-A1004^2)^0.5)/(A$10^0.5+(A$10-A1004^2)^0.5))))))</f>
        <v>45999525.115589194</v>
      </c>
      <c r="K1004" s="15">
        <f t="shared" si="93"/>
        <v>1.4586353727672881</v>
      </c>
      <c r="L1004" s="9">
        <f>((X$3*((B$10-B$14^2)^0.5-(B$10-H$6^2)^0.5-(B$10^0.5*LN((H$6/B$14)*((B$10^0.5+(B$10-B$14^2)^0.5)/(B$10^0.5+(B$10-B$14^2)^0.5))))))+(F$6*((D$6)/(E$6*B$3*A$6))^0.5*((G$3^2-A1004^2)^0.5-(G$3^2-B$14^2)^0.5-(G$3*LN((B$14*(G$3+(G$3^2-A1004^2)^0.5))/(A1004*(G$3+(G$3^2-B$14^2)^0.5)))))))-((X$3*((A$10-A$14^2)^0.5-(A$10-H$6^2)^0.5-(A$10^0.5*LN((H$6/A$14)*((A$10^0.5+(A$10-A$14^2)^0.5)/(A$10^0.5+(A$10-A$14^2)^0.5))))))+(F$6*((D$6)/(E$6*B$3*A$6))^0.5*((F$3^2-A1004^2)^0.5-(F$3^2-A$14^2)^0.5-(F$3*LN((A$14*(F$3+(F$3^2-A1004^2)^0.5))/(A1004*(F$3+(F$3^2-A$14^2)^0.5)))))))</f>
        <v>28321645.190346718</v>
      </c>
      <c r="M1004" s="15">
        <f t="shared" si="94"/>
        <v>0.89807347762388123</v>
      </c>
    </row>
    <row r="1005" spans="1:13" x14ac:dyDescent="0.25">
      <c r="A1005">
        <v>986.5</v>
      </c>
      <c r="B1005" s="15">
        <f>E$3+(((E$6*B$3)/(D$6*A$6))^0.5*((G$3^2-A1005^2)^0.5-(F$3^2-A1005^2)^0.5))</f>
        <v>0.17796658369639545</v>
      </c>
      <c r="C1005" s="15">
        <f>(((B$3*(G$3^2-A1005^2)/A$6)+(D$6*D$3^2/C$6))^0.5)-(((B$3*(F$3^2-A1005^2)/A$6)+(D$6*C$3^2/C$6))^0.5)</f>
        <v>0.46423129016645248</v>
      </c>
      <c r="D1005" s="15"/>
      <c r="E1005" s="15"/>
      <c r="F1005" s="9">
        <f>(B$3/F$6)*((A1005/(((B$3/A$6)*(G$3^2-A1005^2))+(D$6*D$3^2/C$6))^0.5)-(A1005/(((B$3/A$6)*(F$3^2-A1005^2))+(D$6*C$3^2/C$6))^0.5))</f>
        <v>-8.0090608441757215E-9</v>
      </c>
      <c r="G1005" s="9">
        <f t="shared" si="91"/>
        <v>-0.25257374278192557</v>
      </c>
      <c r="H1005" s="9">
        <f>F$6*((D$6)/(E$6*B$3*A$6))^0.5*(((G$3^2-A1005^2)^0.5-(G$3^2-G$6^2)^0.5-(G$3*LN((G$6*(G$3+(G$3^2-A1005^2)^0.5))/(A1005*(G$3+(G$3^2-G$6^2)^0.5)))))-((F$3^2-A1005^2)^0.5-(F$3^2-G$6^2)^0.5-(F$3*LN((G$6*(F$3+(F$3^2-A1005^2)^0.5))/(A1005*(F$3+(F$3^2-G$6^2)^0.5))))))</f>
        <v>-14736643.877047412</v>
      </c>
      <c r="I1005" s="15">
        <f t="shared" si="92"/>
        <v>-0.46729591187999153</v>
      </c>
      <c r="J1005" s="9">
        <f>X$3*(((B$10-A1005^2)^0.5-(B$10-H$6^2)^0.5-(B$10^0.5*LN((H$6/A1005)*((B$10^0.5+(B$10-A1005^2)^0.5)/(B$10^0.5+(B$10-A1005^2)^0.5)))))-((A$10-A1005^2)^0.5-(A$10-H$6^2)^0.5-(A$10^0.5*LN((H$6/A1005)*((A$10^0.5+(A$10-A1005^2)^0.5)/(A$10^0.5+(A$10-A1005^2)^0.5))))))</f>
        <v>46004881.709183477</v>
      </c>
      <c r="K1005" s="15">
        <f t="shared" si="93"/>
        <v>1.4588052292359042</v>
      </c>
      <c r="L1005" s="9">
        <f>((X$3*((B$10-B$14^2)^0.5-(B$10-H$6^2)^0.5-(B$10^0.5*LN((H$6/B$14)*((B$10^0.5+(B$10-B$14^2)^0.5)/(B$10^0.5+(B$10-B$14^2)^0.5))))))+(F$6*((D$6)/(E$6*B$3*A$6))^0.5*((G$3^2-A1005^2)^0.5-(G$3^2-B$14^2)^0.5-(G$3*LN((B$14*(G$3+(G$3^2-A1005^2)^0.5))/(A1005*(G$3+(G$3^2-B$14^2)^0.5)))))))-((X$3*((A$10-A$14^2)^0.5-(A$10-H$6^2)^0.5-(A$10^0.5*LN((H$6/A$14)*((A$10^0.5+(A$10-A$14^2)^0.5)/(A$10^0.5+(A$10-A$14^2)^0.5))))))+(F$6*((D$6)/(E$6*B$3*A$6))^0.5*((F$3^2-A1005^2)^0.5-(F$3^2-A$14^2)^0.5-(F$3*LN((A$14*(F$3+(F$3^2-A1005^2)^0.5))/(A1005*(F$3+(F$3^2-A$14^2)^0.5)))))))</f>
        <v>28191422.617313385</v>
      </c>
      <c r="M1005" s="15">
        <f t="shared" si="94"/>
        <v>0.89394414692140367</v>
      </c>
    </row>
    <row r="1006" spans="1:13" x14ac:dyDescent="0.25">
      <c r="A1006">
        <f>A1004+1</f>
        <v>987</v>
      </c>
      <c r="B1006" s="15"/>
      <c r="C1006" s="15">
        <f>(((B$3*(G$3^2-A1006^2)/A$6)+(D$6*D$3^2/C$6))^0.5)-(((B$3*(F$3^2-A1006^2)/A$6)+(D$6*C$3^2/C$6))^0.5)</f>
        <v>0.46424531020996085</v>
      </c>
      <c r="D1006" s="15"/>
      <c r="E1006" s="15"/>
      <c r="F1006" s="9">
        <f>(B$3/F$6)*((A1006/(((B$3/A$6)*(G$3^2-A1006^2))+(D$6*D$3^2/C$6))^0.5)-(A1006/(((B$3/A$6)*(F$3^2-A1006^2))+(D$6*C$3^2/C$6))^0.5))</f>
        <v>-8.013846219710788E-9</v>
      </c>
      <c r="G1006" s="9">
        <f t="shared" si="91"/>
        <v>-0.25272465438479941</v>
      </c>
      <c r="H1006" s="9"/>
      <c r="I1006" s="15"/>
      <c r="J1006" s="9">
        <f>X$3*(((B$10-A1006^2)^0.5-(B$10-H$6^2)^0.5-(B$10^0.5*LN((H$6/A1006)*((B$10^0.5+(B$10-A1006^2)^0.5)/(B$10^0.5+(B$10-A1006^2)^0.5)))))-((A$10-A1006^2)^0.5-(A$10-H$6^2)^0.5-(A$10^0.5*LN((H$6/A1006)*((A$10^0.5+(A$10-A1006^2)^0.5)/(A$10^0.5+(A$10-A1006^2)^0.5))))))</f>
        <v>46010235.930090949</v>
      </c>
      <c r="K1006" s="15">
        <f t="shared" si="93"/>
        <v>1.4589750104671153</v>
      </c>
      <c r="L1006" s="9"/>
      <c r="M1006" s="15"/>
    </row>
    <row r="1007" spans="1:13" x14ac:dyDescent="0.25">
      <c r="A1007">
        <f t="shared" si="95"/>
        <v>988</v>
      </c>
      <c r="B1007" s="15"/>
      <c r="C1007" s="15">
        <f>(((B$3*(G$3^2-A1007^2)/A$6)+(D$6*D$3^2/C$6))^0.5)-(((B$3*(F$3^2-A1007^2)/A$6)+(D$6*C$3^2/C$6))^0.5)</f>
        <v>0.46427337542549196</v>
      </c>
      <c r="D1007" s="15"/>
      <c r="E1007" s="15"/>
      <c r="F1007" s="9">
        <f>(B$3/F$6)*((A1007/(((B$3/A$6)*(G$3^2-A1007^2))+(D$6*D$3^2/C$6))^0.5)-(A1007/(((B$3/A$6)*(F$3^2-A1007^2))+(D$6*C$3^2/C$6))^0.5))</f>
        <v>-8.0234206121358945E-9</v>
      </c>
      <c r="G1007" s="9">
        <f t="shared" si="91"/>
        <v>-0.25302659242431758</v>
      </c>
      <c r="H1007" s="9"/>
      <c r="I1007" s="15"/>
      <c r="J1007" s="9">
        <f>X$3*(((B$10-A1007^2)^0.5-(B$10-H$6^2)^0.5-(B$10^0.5*LN((H$6/A1007)*((B$10^0.5+(B$10-A1007^2)^0.5)/(B$10^0.5+(B$10-A1007^2)^0.5)))))-((A$10-A1007^2)^0.5-(A$10-H$6^2)^0.5-(A$10^0.5*LN((H$6/A1007)*((A$10^0.5+(A$10-A1007^2)^0.5)/(A$10^0.5+(A$10-A1007^2)^0.5))))))</f>
        <v>46020937.264392503</v>
      </c>
      <c r="K1007" s="15">
        <f t="shared" si="93"/>
        <v>1.4593143475517663</v>
      </c>
      <c r="L1007" s="9"/>
      <c r="M1007" s="15"/>
    </row>
    <row r="1008" spans="1:13" x14ac:dyDescent="0.25">
      <c r="A1008">
        <f t="shared" si="95"/>
        <v>989</v>
      </c>
      <c r="B1008" s="15"/>
      <c r="C1008" s="15">
        <f>(((B$3*(G$3^2-A1008^2)/A$6)+(D$6*D$3^2/C$6))^0.5)-(((B$3*(F$3^2-A1008^2)/A$6)+(D$6*C$3^2/C$6))^0.5)</f>
        <v>0.4643014741599174</v>
      </c>
      <c r="D1008" s="15"/>
      <c r="E1008" s="15"/>
      <c r="F1008" s="9">
        <f>(B$3/F$6)*((A1008/(((B$3/A$6)*(G$3^2-A1008^2))+(D$6*D$3^2/C$6))^0.5)-(A1008/(((B$3/A$6)*(F$3^2-A1008^2))+(D$6*C$3^2/C$6))^0.5))</f>
        <v>-8.0329998658120047E-9</v>
      </c>
      <c r="G1008" s="9">
        <f t="shared" si="91"/>
        <v>-0.25332868376824741</v>
      </c>
      <c r="H1008" s="9"/>
      <c r="I1008" s="15"/>
      <c r="J1008" s="9">
        <f>X$3*(((B$10-A1008^2)^0.5-(B$10-H$6^2)^0.5-(B$10^0.5*LN((H$6/A1008)*((B$10^0.5+(B$10-A1008^2)^0.5)/(B$10^0.5+(B$10-A1008^2)^0.5)))))-((A$10-A1008^2)^0.5-(A$10-H$6^2)^0.5-(A$10^0.5*LN((H$6/A1008)*((A$10^0.5+(A$10-A1008^2)^0.5)/(A$10^0.5+(A$10-A1008^2)^0.5))))))</f>
        <v>46031629.139551535</v>
      </c>
      <c r="K1008" s="15">
        <f t="shared" si="93"/>
        <v>1.4596533846889757</v>
      </c>
      <c r="L1008" s="9"/>
      <c r="M1008" s="15"/>
    </row>
    <row r="1009" spans="1:13" x14ac:dyDescent="0.25">
      <c r="A1009">
        <f t="shared" si="95"/>
        <v>990</v>
      </c>
      <c r="B1009" s="15"/>
      <c r="C1009" s="15">
        <f>(((B$3*(G$3^2-A1009^2)/A$6)+(D$6*D$3^2/C$6))^0.5)-(((B$3*(F$3^2-A1009^2)/A$6)+(D$6*C$3^2/C$6))^0.5)</f>
        <v>0.46432960643024046</v>
      </c>
      <c r="D1009" s="15"/>
      <c r="E1009" s="15"/>
      <c r="F1009" s="9">
        <f>(B$3/F$6)*((A1009/(((B$3/A$6)*(G$3^2-A1009^2))+(D$6*D$3^2/C$6))^0.5)-(A1009/(((B$3/A$6)*(F$3^2-A1009^2))+(D$6*C$3^2/C$6))^0.5))</f>
        <v>-8.0425839880776814E-9</v>
      </c>
      <c r="G1009" s="9">
        <f t="shared" si="91"/>
        <v>-0.25363092864801778</v>
      </c>
      <c r="H1009" s="9"/>
      <c r="I1009" s="15"/>
      <c r="J1009" s="9">
        <f>X$3*(((B$10-A1009^2)^0.5-(B$10-H$6^2)^0.5-(B$10^0.5*LN((H$6/A1009)*((B$10^0.5+(B$10-A1009^2)^0.5)/(B$10^0.5+(B$10-A1009^2)^0.5)))))-((A$10-A1009^2)^0.5-(A$10-H$6^2)^0.5-(A$10^0.5*LN((H$6/A1009)*((A$10^0.5+(A$10-A1009^2)^0.5)/(A$10^0.5+(A$10-A1009^2)^0.5))))))</f>
        <v>46042311.576556981</v>
      </c>
      <c r="K1009" s="15">
        <f t="shared" si="93"/>
        <v>1.459992122544298</v>
      </c>
      <c r="L1009" s="9"/>
      <c r="M1009" s="15"/>
    </row>
    <row r="1010" spans="1:13" x14ac:dyDescent="0.25">
      <c r="A1010">
        <f t="shared" si="95"/>
        <v>991</v>
      </c>
      <c r="B1010" s="15"/>
      <c r="C1010" s="15">
        <f>(((B$3*(G$3^2-A1010^2)/A$6)+(D$6*D$3^2/C$6))^0.5)-(((B$3*(F$3^2-A1010^2)/A$6)+(D$6*C$3^2/C$6))^0.5)</f>
        <v>0.46435777225352126</v>
      </c>
      <c r="D1010" s="15"/>
      <c r="E1010" s="15"/>
      <c r="F1010" s="9">
        <f>(B$3/F$6)*((A1010/(((B$3/A$6)*(G$3^2-A1010^2))+(D$6*D$3^2/C$6))^0.5)-(A1010/(((B$3/A$6)*(F$3^2-A1010^2))+(D$6*C$3^2/C$6))^0.5))</f>
        <v>-8.0521729862819462E-9</v>
      </c>
      <c r="G1010" s="9">
        <f t="shared" si="91"/>
        <v>-0.25393332729538742</v>
      </c>
      <c r="H1010" s="9"/>
      <c r="I1010" s="15"/>
      <c r="J1010" s="9">
        <f>X$3*(((B$10-A1010^2)^0.5-(B$10-H$6^2)^0.5-(B$10^0.5*LN((H$6/A1010)*((B$10^0.5+(B$10-A1010^2)^0.5)/(B$10^0.5+(B$10-A1010^2)^0.5)))))-((A$10-A1010^2)^0.5-(A$10-H$6^2)^0.5-(A$10^0.5*LN((H$6/A1010)*((A$10^0.5+(A$10-A1010^2)^0.5)/(A$10^0.5+(A$10-A1010^2)^0.5))))))</f>
        <v>46052984.596336074</v>
      </c>
      <c r="K1010" s="15">
        <f t="shared" si="93"/>
        <v>1.4603305617813316</v>
      </c>
      <c r="L1010" s="9"/>
      <c r="M1010" s="15"/>
    </row>
    <row r="1011" spans="1:13" x14ac:dyDescent="0.25">
      <c r="A1011">
        <f t="shared" si="95"/>
        <v>992</v>
      </c>
      <c r="B1011" s="15"/>
      <c r="C1011" s="15">
        <f>(((B$3*(G$3^2-A1011^2)/A$6)+(D$6*D$3^2/C$6))^0.5)-(((B$3*(F$3^2-A1011^2)/A$6)+(D$6*C$3^2/C$6))^0.5)</f>
        <v>0.46438597164683415</v>
      </c>
      <c r="D1011" s="15"/>
      <c r="E1011" s="15"/>
      <c r="F1011" s="9">
        <f>(B$3/F$6)*((A1011/(((B$3/A$6)*(G$3^2-A1011^2))+(D$6*D$3^2/C$6))^0.5)-(A1011/(((B$3/A$6)*(F$3^2-A1011^2))+(D$6*C$3^2/C$6))^0.5))</f>
        <v>-8.0617668677815449E-9</v>
      </c>
      <c r="G1011" s="9">
        <f t="shared" si="91"/>
        <v>-0.2542358799423588</v>
      </c>
      <c r="H1011" s="9"/>
      <c r="I1011" s="15"/>
      <c r="J1011" s="9">
        <f>X$3*(((B$10-A1011^2)^0.5-(B$10-H$6^2)^0.5-(B$10^0.5*LN((H$6/A1011)*((B$10^0.5+(B$10-A1011^2)^0.5)/(B$10^0.5+(B$10-A1011^2)^0.5)))))-((A$10-A1011^2)^0.5-(A$10-H$6^2)^0.5-(A$10^0.5*LN((H$6/A1011)*((A$10^0.5+(A$10-A1011^2)^0.5)/(A$10^0.5+(A$10-A1011^2)^0.5))))))</f>
        <v>46063648.219758414</v>
      </c>
      <c r="K1011" s="15">
        <f t="shared" si="93"/>
        <v>1.4606687030618473</v>
      </c>
      <c r="L1011" s="9"/>
      <c r="M1011" s="15"/>
    </row>
    <row r="1012" spans="1:13" x14ac:dyDescent="0.25">
      <c r="A1012">
        <f t="shared" si="95"/>
        <v>993</v>
      </c>
      <c r="B1012" s="15"/>
      <c r="C1012" s="15">
        <f>(((B$3*(G$3^2-A1012^2)/A$6)+(D$6*D$3^2/C$6))^0.5)-(((B$3*(F$3^2-A1012^2)/A$6)+(D$6*C$3^2/C$6))^0.5)</f>
        <v>0.4644142046272961</v>
      </c>
      <c r="D1012" s="15"/>
      <c r="E1012" s="15"/>
      <c r="F1012" s="9">
        <f>(B$3/F$6)*((A1012/(((B$3/A$6)*(G$3^2-A1012^2))+(D$6*D$3^2/C$6))^0.5)-(A1012/(((B$3/A$6)*(F$3^2-A1012^2))+(D$6*C$3^2/C$6))^0.5))</f>
        <v>-8.0713656399428782E-9</v>
      </c>
      <c r="G1012" s="9">
        <f t="shared" si="91"/>
        <v>-0.25453858682123859</v>
      </c>
      <c r="H1012" s="9"/>
      <c r="I1012" s="15"/>
      <c r="J1012" s="9">
        <f>X$3*(((B$10-A1012^2)^0.5-(B$10-H$6^2)^0.5-(B$10^0.5*LN((H$6/A1012)*((B$10^0.5+(B$10-A1012^2)^0.5)/(B$10^0.5+(B$10-A1012^2)^0.5)))))-((A$10-A1012^2)^0.5-(A$10-H$6^2)^0.5-(A$10^0.5*LN((H$6/A1012)*((A$10^0.5+(A$10-A1012^2)^0.5)/(A$10^0.5+(A$10-A1012^2)^0.5))))))</f>
        <v>46074302.467628881</v>
      </c>
      <c r="K1012" s="15">
        <f t="shared" si="93"/>
        <v>1.4610065470455631</v>
      </c>
      <c r="L1012" s="9"/>
      <c r="M1012" s="15"/>
    </row>
    <row r="1013" spans="1:13" x14ac:dyDescent="0.25">
      <c r="A1013">
        <f t="shared" si="95"/>
        <v>994</v>
      </c>
      <c r="B1013" s="15"/>
      <c r="C1013" s="15">
        <f>(((B$3*(G$3^2-A1013^2)/A$6)+(D$6*D$3^2/C$6))^0.5)-(((B$3*(F$3^2-A1013^2)/A$6)+(D$6*C$3^2/C$6))^0.5)</f>
        <v>0.46444247121203119</v>
      </c>
      <c r="D1013" s="15"/>
      <c r="E1013" s="15"/>
      <c r="F1013" s="9">
        <f>(B$3/F$6)*((A1013/(((B$3/A$6)*(G$3^2-A1013^2))+(D$6*D$3^2/C$6))^0.5)-(A1013/(((B$3/A$6)*(F$3^2-A1013^2))+(D$6*C$3^2/C$6))^0.5))</f>
        <v>-8.0809693101407213E-9</v>
      </c>
      <c r="G1013" s="9">
        <f t="shared" si="91"/>
        <v>-0.25484144816459775</v>
      </c>
      <c r="H1013" s="9"/>
      <c r="I1013" s="15"/>
      <c r="J1013" s="9">
        <f>X$3*(((B$10-A1013^2)^0.5-(B$10-H$6^2)^0.5-(B$10^0.5*LN((H$6/A1013)*((B$10^0.5+(B$10-A1013^2)^0.5)/(B$10^0.5+(B$10-A1013^2)^0.5)))))-((A$10-A1013^2)^0.5-(A$10-H$6^2)^0.5-(A$10^0.5*LN((H$6/A1013)*((A$10^0.5+(A$10-A1013^2)^0.5)/(A$10^0.5+(A$10-A1013^2)^0.5))))))</f>
        <v>46084947.360688649</v>
      </c>
      <c r="K1013" s="15">
        <f t="shared" si="93"/>
        <v>1.4613440943901779</v>
      </c>
      <c r="L1013" s="9"/>
      <c r="M1013" s="15"/>
    </row>
    <row r="1014" spans="1:13" x14ac:dyDescent="0.25">
      <c r="A1014">
        <f t="shared" si="95"/>
        <v>995</v>
      </c>
      <c r="B1014" s="15"/>
      <c r="C1014" s="15">
        <f>(((B$3*(G$3^2-A1014^2)/A$6)+(D$6*D$3^2/C$6))^0.5)-(((B$3*(F$3^2-A1014^2)/A$6)+(D$6*C$3^2/C$6))^0.5)</f>
        <v>0.46447077141818482</v>
      </c>
      <c r="D1014" s="15"/>
      <c r="E1014" s="15"/>
      <c r="F1014" s="9">
        <f>(B$3/F$6)*((A1014/(((B$3/A$6)*(G$3^2-A1014^2))+(D$6*D$3^2/C$6))^0.5)-(A1014/(((B$3/A$6)*(F$3^2-A1014^2))+(D$6*C$3^2/C$6))^0.5))</f>
        <v>-8.0905778857583707E-9</v>
      </c>
      <c r="G1014" s="9">
        <f t="shared" si="91"/>
        <v>-0.25514446420527598</v>
      </c>
      <c r="H1014" s="9"/>
      <c r="I1014" s="15"/>
      <c r="J1014" s="9">
        <f>X$3*(((B$10-A1014^2)^0.5-(B$10-H$6^2)^0.5-(B$10^0.5*LN((H$6/A1014)*((B$10^0.5+(B$10-A1014^2)^0.5)/(B$10^0.5+(B$10-A1014^2)^0.5)))))-((A$10-A1014^2)^0.5-(A$10-H$6^2)^0.5-(A$10^0.5*LN((H$6/A1014)*((A$10^0.5+(A$10-A1014^2)^0.5)/(A$10^0.5+(A$10-A1014^2)^0.5))))))</f>
        <v>46095582.919625305</v>
      </c>
      <c r="K1014" s="15">
        <f t="shared" si="93"/>
        <v>1.4616813457516902</v>
      </c>
      <c r="L1014" s="9"/>
      <c r="M1014" s="15"/>
    </row>
    <row r="1015" spans="1:13" x14ac:dyDescent="0.25">
      <c r="A1015">
        <f t="shared" si="95"/>
        <v>996</v>
      </c>
      <c r="B1015" s="15"/>
      <c r="C1015" s="15">
        <f>(((B$3*(G$3^2-A1015^2)/A$6)+(D$6*D$3^2/C$6))^0.5)-(((B$3*(F$3^2-A1015^2)/A$6)+(D$6*C$3^2/C$6))^0.5)</f>
        <v>0.46449910526295923</v>
      </c>
      <c r="D1015" s="15"/>
      <c r="E1015" s="15"/>
      <c r="F1015" s="9">
        <f>(B$3/F$6)*((A1015/(((B$3/A$6)*(G$3^2-A1015^2))+(D$6*D$3^2/C$6))^0.5)-(A1015/(((B$3/A$6)*(F$3^2-A1015^2))+(D$6*C$3^2/C$6))^0.5))</f>
        <v>-8.1001913741886259E-9</v>
      </c>
      <c r="G1015" s="9">
        <f t="shared" si="91"/>
        <v>-0.2554476351764125</v>
      </c>
      <c r="H1015" s="9"/>
      <c r="I1015" s="15"/>
      <c r="J1015" s="9">
        <f>X$3*(((B$10-A1015^2)^0.5-(B$10-H$6^2)^0.5-(B$10^0.5*LN((H$6/A1015)*((B$10^0.5+(B$10-A1015^2)^0.5)/(B$10^0.5+(B$10-A1015^2)^0.5)))))-((A$10-A1015^2)^0.5-(A$10-H$6^2)^0.5-(A$10^0.5*LN((H$6/A1015)*((A$10^0.5+(A$10-A1015^2)^0.5)/(A$10^0.5+(A$10-A1015^2)^0.5))))))</f>
        <v>46106209.165061697</v>
      </c>
      <c r="K1015" s="15">
        <f t="shared" si="93"/>
        <v>1.4620183017840467</v>
      </c>
      <c r="L1015" s="9"/>
      <c r="M1015" s="15"/>
    </row>
    <row r="1016" spans="1:13" x14ac:dyDescent="0.25">
      <c r="A1016">
        <f t="shared" si="95"/>
        <v>997</v>
      </c>
      <c r="B1016" s="15"/>
      <c r="C1016" s="15">
        <f>(((B$3*(G$3^2-A1016^2)/A$6)+(D$6*D$3^2/C$6))^0.5)-(((B$3*(F$3^2-A1016^2)/A$6)+(D$6*C$3^2/C$6))^0.5)</f>
        <v>0.46452747276355666</v>
      </c>
      <c r="D1016" s="15"/>
      <c r="E1016" s="15"/>
      <c r="F1016" s="9">
        <f>(B$3/F$6)*((A1016/(((B$3/A$6)*(G$3^2-A1016^2))+(D$6*D$3^2/C$6))^0.5)-(A1016/(((B$3/A$6)*(F$3^2-A1016^2))+(D$6*C$3^2/C$6))^0.5))</f>
        <v>-8.1098097828328111E-9</v>
      </c>
      <c r="G1016" s="9">
        <f t="shared" si="91"/>
        <v>-0.2557509613114155</v>
      </c>
      <c r="H1016" s="9"/>
      <c r="I1016" s="15"/>
      <c r="J1016" s="9">
        <f>X$3*(((B$10-A1016^2)^0.5-(B$10-H$6^2)^0.5-(B$10^0.5*LN((H$6/A1016)*((B$10^0.5+(B$10-A1016^2)^0.5)/(B$10^0.5+(B$10-A1016^2)^0.5)))))-((A$10-A1016^2)^0.5-(A$10-H$6^2)^0.5-(A$10^0.5*LN((H$6/A1016)*((A$10^0.5+(A$10-A1016^2)^0.5)/(A$10^0.5+(A$10-A1016^2)^0.5))))))</f>
        <v>46116826.117558002</v>
      </c>
      <c r="K1016" s="15">
        <f t="shared" si="93"/>
        <v>1.4623549631392061</v>
      </c>
      <c r="L1016" s="9"/>
      <c r="M1016" s="15"/>
    </row>
    <row r="1017" spans="1:13" x14ac:dyDescent="0.25">
      <c r="A1017">
        <f t="shared" si="95"/>
        <v>998</v>
      </c>
      <c r="B1017" s="15"/>
      <c r="C1017" s="15">
        <f>(((B$3*(G$3^2-A1017^2)/A$6)+(D$6*D$3^2/C$6))^0.5)-(((B$3*(F$3^2-A1017^2)/A$6)+(D$6*C$3^2/C$6))^0.5)</f>
        <v>0.46455587393719355</v>
      </c>
      <c r="D1017" s="15"/>
      <c r="E1017" s="15"/>
      <c r="F1017" s="9">
        <f>(B$3/F$6)*((A1017/(((B$3/A$6)*(G$3^2-A1017^2))+(D$6*D$3^2/C$6))^0.5)-(A1017/(((B$3/A$6)*(F$3^2-A1017^2))+(D$6*C$3^2/C$6))^0.5))</f>
        <v>-8.1194331191011047E-9</v>
      </c>
      <c r="G1017" s="9">
        <f t="shared" si="91"/>
        <v>-0.25605444284397244</v>
      </c>
      <c r="H1017" s="9"/>
      <c r="I1017" s="15"/>
      <c r="J1017" s="9">
        <f>X$3*(((B$10-A1017^2)^0.5-(B$10-H$6^2)^0.5-(B$10^0.5*LN((H$6/A1017)*((B$10^0.5+(B$10-A1017^2)^0.5)/(B$10^0.5+(B$10-A1017^2)^0.5)))))-((A$10-A1017^2)^0.5-(A$10-H$6^2)^0.5-(A$10^0.5*LN((H$6/A1017)*((A$10^0.5+(A$10-A1017^2)^0.5)/(A$10^0.5+(A$10-A1017^2)^0.5))))))</f>
        <v>46127433.797619782</v>
      </c>
      <c r="K1017" s="15">
        <f t="shared" si="93"/>
        <v>1.4626913304673954</v>
      </c>
      <c r="L1017" s="9"/>
      <c r="M1017" s="15"/>
    </row>
    <row r="1018" spans="1:13" x14ac:dyDescent="0.25">
      <c r="A1018">
        <f t="shared" si="95"/>
        <v>999</v>
      </c>
      <c r="B1018" s="15"/>
      <c r="C1018" s="15">
        <f>(((B$3*(G$3^2-A1018^2)/A$6)+(D$6*D$3^2/C$6))^0.5)-(((B$3*(F$3^2-A1018^2)/A$6)+(D$6*C$3^2/C$6))^0.5)</f>
        <v>0.46458430880115031</v>
      </c>
      <c r="D1018" s="15"/>
      <c r="E1018" s="15"/>
      <c r="F1018" s="9">
        <f>(B$3/F$6)*((A1018/(((B$3/A$6)*(G$3^2-A1018^2))+(D$6*D$3^2/C$6))^0.5)-(A1018/(((B$3/A$6)*(F$3^2-A1018^2))+(D$6*C$3^2/C$6))^0.5))</f>
        <v>-8.1290613904126964E-9</v>
      </c>
      <c r="G1018" s="9">
        <f t="shared" si="91"/>
        <v>-0.25635808000805477</v>
      </c>
      <c r="H1018" s="9"/>
      <c r="I1018" s="15"/>
      <c r="J1018" s="9">
        <f>X$3*(((B$10-A1018^2)^0.5-(B$10-H$6^2)^0.5-(B$10^0.5*LN((H$6/A1018)*((B$10^0.5+(B$10-A1018^2)^0.5)/(B$10^0.5+(B$10-A1018^2)^0.5)))))-((A$10-A1018^2)^0.5-(A$10-H$6^2)^0.5-(A$10^0.5*LN((H$6/A1018)*((A$10^0.5+(A$10-A1018^2)^0.5)/(A$10^0.5+(A$10-A1018^2)^0.5))))))</f>
        <v>46138032.225687869</v>
      </c>
      <c r="K1018" s="15">
        <f t="shared" si="93"/>
        <v>1.4630274044167892</v>
      </c>
      <c r="L1018" s="9"/>
      <c r="M1018" s="15"/>
    </row>
    <row r="1019" spans="1:13" x14ac:dyDescent="0.25">
      <c r="A1019">
        <f t="shared" si="95"/>
        <v>1000</v>
      </c>
      <c r="B1019" s="15"/>
      <c r="C1019" s="15">
        <f>(((B$3*(G$3^2-A1019^2)/A$6)+(D$6*D$3^2/C$6))^0.5)-(((B$3*(F$3^2-A1019^2)/A$6)+(D$6*C$3^2/C$6))^0.5)</f>
        <v>0.46461277737268603</v>
      </c>
      <c r="D1019" s="15"/>
      <c r="E1019" s="15"/>
      <c r="F1019" s="9">
        <f>(B$3/F$6)*((A1019/(((B$3/A$6)*(G$3^2-A1019^2))+(D$6*D$3^2/C$6))^0.5)-(A1019/(((B$3/A$6)*(F$3^2-A1019^2))+(D$6*C$3^2/C$6))^0.5))</f>
        <v>-8.1386946041954679E-9</v>
      </c>
      <c r="G1019" s="9">
        <f t="shared" si="91"/>
        <v>-0.25666187303790827</v>
      </c>
      <c r="H1019" s="9"/>
      <c r="I1019" s="15"/>
      <c r="J1019" s="9">
        <f>X$3*(((B$10-A1019^2)^0.5-(B$10-H$6^2)^0.5-(B$10^0.5*LN((H$6/A1019)*((B$10^0.5+(B$10-A1019^2)^0.5)/(B$10^0.5+(B$10-A1019^2)^0.5)))))-((A$10-A1019^2)^0.5-(A$10-H$6^2)^0.5-(A$10^0.5*LN((H$6/A1019)*((A$10^0.5+(A$10-A1019^2)^0.5)/(A$10^0.5+(A$10-A1019^2)^0.5))))))</f>
        <v>46148621.422145471</v>
      </c>
      <c r="K1019" s="15">
        <f t="shared" si="93"/>
        <v>1.463363185633735</v>
      </c>
      <c r="L1019" s="9"/>
      <c r="M1019" s="15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4</vt:i4>
      </vt:variant>
    </vt:vector>
  </HeadingPairs>
  <TitlesOfParts>
    <vt:vector size="5" baseType="lpstr">
      <vt:lpstr>Data</vt:lpstr>
      <vt:lpstr>DeltaGW TT CA xi=10 m</vt:lpstr>
      <vt:lpstr>DeltaGW TT xi=10 m and xi=780 m</vt:lpstr>
      <vt:lpstr>DeltaGW velocity</vt:lpstr>
      <vt:lpstr>WT elevation change I(x)</vt:lpstr>
    </vt:vector>
  </TitlesOfParts>
  <Company>UQAC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Romain Chesnaux</dc:creator>
  <cp:lastModifiedBy>Claire Tiedeman</cp:lastModifiedBy>
  <dcterms:created xsi:type="dcterms:W3CDTF">2025-05-11T14:40:51Z</dcterms:created>
  <dcterms:modified xsi:type="dcterms:W3CDTF">2026-04-22T20:01:00Z</dcterms:modified>
</cp:coreProperties>
</file>